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2505" windowWidth="15840" windowHeight="3615" activeTab="2"/>
  </bookViews>
  <sheets>
    <sheet name="Лист1" sheetId="1" r:id="rId1"/>
    <sheet name="Лист2" sheetId="2" r:id="rId2"/>
    <sheet name="Лист3" sheetId="3" r:id="rId3"/>
  </sheets>
  <calcPr calcId="124519" refMode="R1C1"/>
</workbook>
</file>

<file path=xl/calcChain.xml><?xml version="1.0" encoding="utf-8"?>
<calcChain xmlns="http://schemas.openxmlformats.org/spreadsheetml/2006/main">
  <c r="B5" i="1"/>
  <c r="E5"/>
  <c r="B6"/>
  <c r="B7"/>
  <c r="B8"/>
  <c r="B9"/>
  <c r="B10"/>
  <c r="B11"/>
  <c r="B12"/>
  <c r="B13"/>
  <c r="B14"/>
  <c r="B15"/>
  <c r="B16"/>
  <c r="B17"/>
  <c r="B18"/>
  <c r="B5" i="2"/>
  <c r="B6"/>
  <c r="B7"/>
  <c r="E7"/>
  <c r="B8"/>
  <c r="F8"/>
  <c r="G8"/>
  <c r="B9"/>
  <c r="E9"/>
  <c r="B10"/>
  <c r="E10"/>
  <c r="B11"/>
  <c r="E11"/>
  <c r="B12"/>
  <c r="E12"/>
  <c r="B13"/>
  <c r="E13"/>
  <c r="B14"/>
  <c r="F14"/>
  <c r="G14"/>
  <c r="B15"/>
  <c r="E15"/>
  <c r="B16"/>
  <c r="E16"/>
  <c r="B17"/>
  <c r="E17"/>
  <c r="B18"/>
  <c r="E18"/>
  <c r="B19"/>
  <c r="E19"/>
  <c r="B20"/>
  <c r="E20"/>
  <c r="B21"/>
  <c r="E21"/>
  <c r="B22"/>
  <c r="E22"/>
  <c r="B23"/>
  <c r="E23"/>
  <c r="B24"/>
  <c r="E24"/>
  <c r="B25"/>
  <c r="E25"/>
  <c r="B26"/>
  <c r="E26"/>
  <c r="B27"/>
  <c r="E27"/>
  <c r="B28"/>
  <c r="E28"/>
  <c r="B29"/>
  <c r="E29"/>
  <c r="B30"/>
  <c r="E30"/>
  <c r="B31"/>
  <c r="E31"/>
  <c r="B32"/>
  <c r="E32"/>
  <c r="B33"/>
  <c r="F33"/>
  <c r="G33"/>
  <c r="B34"/>
  <c r="E34"/>
  <c r="B35"/>
  <c r="E35"/>
  <c r="B36"/>
  <c r="E36"/>
  <c r="B37"/>
  <c r="E37"/>
  <c r="B4" i="3"/>
  <c r="B5"/>
  <c r="B6"/>
  <c r="B7"/>
  <c r="B8"/>
  <c r="B9"/>
  <c r="B10"/>
  <c r="B11"/>
  <c r="B12"/>
  <c r="B13"/>
  <c r="B14"/>
  <c r="B15"/>
  <c r="B16"/>
  <c r="B17"/>
  <c r="B18"/>
  <c r="B19"/>
  <c r="E33" i="2" l="1"/>
  <c r="E14"/>
  <c r="E8"/>
</calcChain>
</file>

<file path=xl/comments1.xml><?xml version="1.0" encoding="utf-8"?>
<comments xmlns="http://schemas.openxmlformats.org/spreadsheetml/2006/main">
  <authors>
    <author>AGoncharov</author>
  </authors>
  <commentList>
    <comment ref="E4" authorId="0">
      <text>
        <r>
          <rPr>
            <sz val="8"/>
            <color indexed="81"/>
            <rFont val="Tahoma"/>
            <charset val="1"/>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charset val="1"/>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charset val="1"/>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charset val="1"/>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<sst xmlns="http://schemas.openxmlformats.org/spreadsheetml/2006/main" count="159" uniqueCount="82">
  <si>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Наименование показателей</t>
  </si>
  <si>
    <t>Всего</t>
  </si>
  <si>
    <t>Общее количество проверок, проведенных в отношении юридических лиц, индивидуальных предпринимателей</t>
  </si>
  <si>
    <t>единица</t>
  </si>
  <si>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</si>
  <si>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</si>
  <si>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</si>
  <si>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</si>
  <si>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</si>
  <si>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</si>
  <si>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</si>
  <si>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</si>
  <si>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</si>
  <si>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</si>
  <si>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</si>
  <si>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 строки</t>
  </si>
  <si>
    <t>Единица измерения</t>
  </si>
  <si>
    <t>Код по ОКЕИ</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</si>
  <si>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</si>
  <si>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</si>
  <si>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Общее количество юридических лиц, индивидуальных предпринимателей, в ходе проведения проверок в отношении которых выявлены правонарушения</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</si>
  <si>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</si>
  <si>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</si>
  <si>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</si>
  <si>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</si>
  <si>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</si>
  <si>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</si>
  <si>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</si>
  <si>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</si>
  <si>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</si>
  <si>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</si>
  <si>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</si>
  <si>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</si>
  <si>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</si>
  <si>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</si>
  <si>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</si>
  <si>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</si>
  <si>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</si>
  <si>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</si>
  <si>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</si>
  <si>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</si>
  <si>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</si>
  <si>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</si>
  <si>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</si>
  <si>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</si>
  <si>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</si>
  <si>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</si>
  <si>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</si>
  <si>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</si>
  <si>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</si>
  <si>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</si>
  <si>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</si>
  <si>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</si>
  <si>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</si>
  <si>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</si>
  <si>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</si>
  <si>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</si>
  <si>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</si>
  <si>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</si>
  <si>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</si>
  <si>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</si>
  <si>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</si>
  <si>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</si>
  <si>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</si>
  <si>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</si>
  <si>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</si>
  <si>
    <t>Раздел 1. Сведения о количестве проведенных проверок юридических лиц и индивидуальных предпринимателей</t>
  </si>
  <si>
    <t>Раздел 2. Результаты проверок</t>
  </si>
  <si>
    <t>№
строки</t>
  </si>
  <si>
    <t>Единица
измерения</t>
  </si>
  <si>
    <t>Код
по ОКЕИ</t>
  </si>
  <si>
    <t>Всего
(сумма
граф 6 - 7)</t>
  </si>
  <si>
    <t>В том числе</t>
  </si>
  <si>
    <t>Внеплановые проверки</t>
  </si>
  <si>
    <t>Плановые проверки</t>
  </si>
  <si>
    <r>
      <rPr>
        <b/>
        <sz val="12"/>
        <color indexed="8"/>
        <rFont val="Times New Roman"/>
        <family val="1"/>
        <charset val="204"/>
      </rPr>
      <t>Раздел 3. Справочная информаци</t>
    </r>
    <r>
      <rPr>
        <sz val="12"/>
        <color indexed="8"/>
        <rFont val="Times New Roman"/>
        <family val="1"/>
        <charset val="204"/>
      </rPr>
      <t>я</t>
    </r>
  </si>
  <si>
    <t>тыс.   рублей</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</si>
  <si>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</si>
  <si>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</si>
  <si>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</si>
  <si>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</si>
  <si>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t>
  </si>
</sst>
</file>

<file path=xl/styles.xml><?xml version="1.0" encoding="utf-8"?>
<styleSheet xmlns="http://schemas.openxmlformats.org/spreadsheetml/2006/main">
  <fonts count="11">
    <font>
      <sz val="11"/>
      <color theme="1"/>
      <name val="Calibri"/>
      <family val="2"/>
      <charset val="204"/>
      <scheme val="minor"/>
    </font>
    <font>
      <sz val="11"/>
      <color indexed="8"/>
      <name val="Calibri"/>
      <family val="2"/>
      <charset val="204"/>
    </font>
    <font>
      <b/>
      <sz val="11"/>
      <color indexed="8"/>
      <name val="Calibri"/>
      <family val="2"/>
      <charset val="204"/>
    </font>
    <font>
      <sz val="12"/>
      <color indexed="8"/>
      <name val="Calibri"/>
      <family val="2"/>
      <charset val="204"/>
    </font>
    <font>
      <sz val="10"/>
      <color indexed="8"/>
      <name val="Calibri"/>
      <family val="2"/>
      <charset val="204"/>
    </font>
    <font>
      <sz val="12"/>
      <color indexed="8"/>
      <name val="Times New Roman"/>
      <family val="1"/>
      <charset val="204"/>
    </font>
    <font>
      <b/>
      <sz val="12"/>
      <color indexed="8"/>
      <name val="Times New Roman"/>
      <family val="1"/>
      <charset val="204"/>
    </font>
    <font>
      <sz val="10"/>
      <color indexed="10"/>
      <name val="Calibri"/>
      <family val="2"/>
      <charset val="204"/>
    </font>
    <font>
      <sz val="8"/>
      <color indexed="81"/>
      <name val="Tahoma"/>
      <charset val="1"/>
    </font>
    <font>
      <sz val="8"/>
      <color indexed="81"/>
      <name val="Tahoma"/>
      <family val="2"/>
      <charset val="204"/>
    </font>
    <font>
      <b/>
      <sz val="8"/>
      <color indexed="81"/>
      <name val="Tahoma"/>
      <family val="2"/>
      <charset val="204"/>
    </font>
  </fonts>
  <fills count="5">
    <fill>
      <patternFill patternType="none"/>
    </fill>
    <fill>
      <patternFill patternType="gray125"/>
    </fill>
    <fill>
      <patternFill patternType="solid">
        <fgColor indexed="45"/>
        <bgColor indexed="64"/>
      </patternFill>
    </fill>
    <fill>
      <patternFill patternType="solid">
        <fgColor indexed="40"/>
        <bgColor indexed="64"/>
      </patternFill>
    </fill>
    <fill>
      <patternFill patternType="solid">
        <fgColor theme="6" tint="0.39994506668294322"/>
        <bgColor indexed="64"/>
      </patternFill>
    </fill>
  </fills>
  <borders count="18">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8">
    <xf numFmtId="0" fontId="0" fillId="0" borderId="0" xfId="0"/>
    <xf numFmtId="0" fontId="3" fillId="0" borderId="0" xfId="0" applyFont="1"/>
    <xf numFmtId="0" fontId="4" fillId="0" borderId="1" xfId="0" applyFont="1" applyBorder="1" applyAlignment="1">
      <alignment horizontal="center" wrapText="1"/>
    </xf>
    <xf numFmtId="0" fontId="4" fillId="0" borderId="2" xfId="0" applyFont="1" applyBorder="1" applyAlignment="1">
      <alignment wrapText="1"/>
    </xf>
    <xf numFmtId="0" fontId="4" fillId="0" borderId="3" xfId="0" applyFont="1" applyBorder="1" applyAlignment="1">
      <alignment horizontal="left" wrapText="1" indent="2"/>
    </xf>
    <xf numFmtId="0" fontId="4" fillId="0" borderId="3" xfId="0" applyFont="1" applyBorder="1" applyAlignment="1">
      <alignment horizontal="left" wrapText="1" indent="5"/>
    </xf>
    <xf numFmtId="0" fontId="4" fillId="0" borderId="3" xfId="0" applyFont="1" applyBorder="1" applyAlignment="1">
      <alignment horizontal="left" wrapText="1" indent="6"/>
    </xf>
    <xf numFmtId="0" fontId="4" fillId="0" borderId="3" xfId="0" applyFont="1" applyBorder="1" applyAlignment="1">
      <alignment wrapText="1"/>
    </xf>
    <xf numFmtId="0" fontId="0" fillId="0" borderId="0" xfId="0" applyAlignment="1">
      <alignment horizontal="center"/>
    </xf>
    <xf numFmtId="1" fontId="0" fillId="0" borderId="0" xfId="0" applyNumberFormat="1"/>
    <xf numFmtId="0" fontId="0" fillId="0" borderId="4" xfId="0" applyBorder="1" applyAlignment="1">
      <alignment horizontal="center" wrapText="1"/>
    </xf>
    <xf numFmtId="1" fontId="0" fillId="0" borderId="1" xfId="0" applyNumberFormat="1" applyFont="1" applyBorder="1" applyAlignment="1">
      <alignment horizontal="center" vertical="top" wrapText="1"/>
    </xf>
    <xf numFmtId="0" fontId="4" fillId="0" borderId="3" xfId="0" applyFont="1" applyBorder="1" applyAlignment="1">
      <alignment horizontal="center" wrapText="1"/>
    </xf>
    <xf numFmtId="0" fontId="4" fillId="0" borderId="3" xfId="0" applyFont="1" applyBorder="1" applyAlignment="1">
      <alignment horizontal="center" vertical="justify" wrapText="1"/>
    </xf>
    <xf numFmtId="1" fontId="0" fillId="0" borderId="1" xfId="0" applyNumberFormat="1" applyFont="1" applyBorder="1" applyAlignment="1">
      <alignment horizontal="center" vertical="justify" wrapText="1"/>
    </xf>
    <xf numFmtId="0" fontId="4" fillId="0" borderId="1" xfId="0" applyFont="1" applyBorder="1" applyAlignment="1">
      <alignment horizontal="center" vertical="justify" wrapText="1"/>
    </xf>
    <xf numFmtId="0" fontId="0" fillId="0" borderId="0" xfId="0" applyAlignment="1">
      <alignment horizontal="center" vertical="justify"/>
    </xf>
    <xf numFmtId="0" fontId="5" fillId="0" borderId="2" xfId="0" applyFont="1" applyBorder="1" applyAlignment="1">
      <alignment horizontal="center" vertical="center"/>
    </xf>
    <xf numFmtId="0" fontId="4" fillId="0" borderId="3" xfId="0" applyFont="1" applyBorder="1" applyAlignment="1">
      <alignment vertical="top" wrapText="1"/>
    </xf>
    <xf numFmtId="0" fontId="4" fillId="0" borderId="1" xfId="0" applyFont="1" applyBorder="1" applyAlignment="1">
      <alignment horizontal="center" vertical="center" wrapText="1"/>
    </xf>
    <xf numFmtId="1" fontId="0" fillId="0" borderId="3" xfId="0" applyNumberFormat="1" applyBorder="1" applyAlignment="1">
      <alignment horizontal="center" wrapText="1"/>
    </xf>
    <xf numFmtId="0" fontId="0" fillId="0" borderId="3" xfId="0" applyBorder="1" applyAlignment="1">
      <alignment horizontal="center" wrapText="1"/>
    </xf>
    <xf numFmtId="0" fontId="0" fillId="0" borderId="3" xfId="0" applyBorder="1" applyAlignment="1">
      <alignment horizont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1" fontId="0" fillId="0" borderId="1" xfId="0" applyNumberFormat="1" applyFont="1" applyBorder="1" applyAlignment="1">
      <alignment horizontal="center" vertical="center" wrapText="1"/>
    </xf>
    <xf numFmtId="1" fontId="4" fillId="3" borderId="1" xfId="0" applyNumberFormat="1" applyFont="1" applyFill="1" applyBorder="1" applyAlignment="1" applyProtection="1">
      <alignment horizontal="center" vertical="center" wrapText="1"/>
    </xf>
    <xf numFmtId="1" fontId="1" fillId="0" borderId="5" xfId="0" applyNumberFormat="1" applyFont="1" applyBorder="1" applyAlignment="1">
      <alignment horizontal="center" vertical="center" wrapText="1"/>
    </xf>
    <xf numFmtId="1" fontId="0" fillId="0" borderId="5" xfId="0" applyNumberFormat="1" applyFont="1" applyBorder="1" applyAlignment="1">
      <alignment horizontal="center" vertical="center" wrapText="1"/>
    </xf>
    <xf numFmtId="1" fontId="4" fillId="4" borderId="1" xfId="0" applyNumberFormat="1" applyFont="1" applyFill="1" applyBorder="1" applyAlignment="1" applyProtection="1">
      <alignment horizontal="center" vertical="center" wrapText="1"/>
      <protection locked="0"/>
    </xf>
    <xf numFmtId="0" fontId="4" fillId="3" borderId="1" xfId="0" applyNumberFormat="1" applyFont="1" applyFill="1" applyBorder="1" applyAlignment="1">
      <alignment horizontal="center" vertical="center" wrapText="1"/>
    </xf>
    <xf numFmtId="0" fontId="2" fillId="0" borderId="6" xfId="0" applyFont="1"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2"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5" fillId="0" borderId="6"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E18"/>
  <sheetViews>
    <sheetView showGridLines="0" workbookViewId="0">
      <selection activeCell="E18" sqref="E18"/>
    </sheetView>
  </sheetViews>
  <sheetFormatPr defaultColWidth="10.28515625" defaultRowHeight="15"/>
  <cols>
    <col min="1" max="1" width="94.42578125" customWidth="1"/>
    <col min="5" max="5" width="14.28515625" customWidth="1"/>
  </cols>
  <sheetData>
    <row r="1" spans="1:5" s="8" customFormat="1" ht="15.75" thickBot="1">
      <c r="A1" s="32" t="s">
        <v>66</v>
      </c>
      <c r="B1" s="33"/>
      <c r="C1" s="33"/>
      <c r="D1" s="33"/>
      <c r="E1" s="34"/>
    </row>
    <row r="2" spans="1:5" s="16" customFormat="1" ht="26.25" thickBot="1">
      <c r="A2" s="13" t="s">
        <v>0</v>
      </c>
      <c r="B2" s="14" t="s">
        <v>15</v>
      </c>
      <c r="C2" s="15" t="s">
        <v>16</v>
      </c>
      <c r="D2" s="15" t="s">
        <v>17</v>
      </c>
      <c r="E2" s="15" t="s">
        <v>1</v>
      </c>
    </row>
    <row r="3" spans="1:5" ht="15.75" thickBot="1">
      <c r="A3" s="12">
        <v>1</v>
      </c>
      <c r="B3" s="11">
        <v>2</v>
      </c>
      <c r="C3" s="2">
        <v>3</v>
      </c>
      <c r="D3" s="2">
        <v>4</v>
      </c>
      <c r="E3" s="2">
        <v>5</v>
      </c>
    </row>
    <row r="4" spans="1:5" ht="15.75" thickBot="1">
      <c r="A4" s="7" t="s">
        <v>2</v>
      </c>
      <c r="B4" s="26">
        <v>1</v>
      </c>
      <c r="C4" s="19" t="s">
        <v>3</v>
      </c>
      <c r="D4" s="19">
        <v>642</v>
      </c>
      <c r="E4" s="30">
        <v>1</v>
      </c>
    </row>
    <row r="5" spans="1:5" ht="27" thickBot="1">
      <c r="A5" s="7" t="s">
        <v>80</v>
      </c>
      <c r="B5" s="26">
        <f t="shared" ref="B5:B18" si="0">B4+1</f>
        <v>2</v>
      </c>
      <c r="C5" s="19" t="s">
        <v>3</v>
      </c>
      <c r="D5" s="19">
        <v>642</v>
      </c>
      <c r="E5" s="27">
        <f>E6+E7+SUM(E12:E14)</f>
        <v>0</v>
      </c>
    </row>
    <row r="6" spans="1:5" ht="15.75" thickBot="1">
      <c r="A6" s="4" t="s">
        <v>4</v>
      </c>
      <c r="B6" s="26">
        <f t="shared" si="0"/>
        <v>3</v>
      </c>
      <c r="C6" s="19" t="s">
        <v>3</v>
      </c>
      <c r="D6" s="19">
        <v>642</v>
      </c>
      <c r="E6" s="30">
        <v>0</v>
      </c>
    </row>
    <row r="7" spans="1:5" ht="27" thickBot="1">
      <c r="A7" s="4" t="s">
        <v>5</v>
      </c>
      <c r="B7" s="26">
        <f t="shared" si="0"/>
        <v>4</v>
      </c>
      <c r="C7" s="19" t="s">
        <v>3</v>
      </c>
      <c r="D7" s="19">
        <v>642</v>
      </c>
      <c r="E7" s="30">
        <v>0</v>
      </c>
    </row>
    <row r="8" spans="1:5" ht="52.5" thickBot="1">
      <c r="A8" s="4" t="s">
        <v>6</v>
      </c>
      <c r="B8" s="26">
        <f t="shared" si="0"/>
        <v>5</v>
      </c>
      <c r="C8" s="19" t="s">
        <v>3</v>
      </c>
      <c r="D8" s="19">
        <v>642</v>
      </c>
      <c r="E8" s="30">
        <v>0</v>
      </c>
    </row>
    <row r="9" spans="1:5" ht="52.5" thickBot="1">
      <c r="A9" s="4" t="s">
        <v>7</v>
      </c>
      <c r="B9" s="26">
        <f t="shared" si="0"/>
        <v>6</v>
      </c>
      <c r="C9" s="19" t="s">
        <v>3</v>
      </c>
      <c r="D9" s="19">
        <v>642</v>
      </c>
      <c r="E9" s="30">
        <v>0</v>
      </c>
    </row>
    <row r="10" spans="1:5" ht="15.75" thickBot="1">
      <c r="A10" s="4" t="s">
        <v>8</v>
      </c>
      <c r="B10" s="26">
        <f t="shared" si="0"/>
        <v>7</v>
      </c>
      <c r="C10" s="19" t="s">
        <v>3</v>
      </c>
      <c r="D10" s="19">
        <v>642</v>
      </c>
      <c r="E10" s="30">
        <v>0</v>
      </c>
    </row>
    <row r="11" spans="1:5" ht="15.75" thickBot="1">
      <c r="A11" s="4" t="s">
        <v>9</v>
      </c>
      <c r="B11" s="26">
        <f t="shared" si="0"/>
        <v>8</v>
      </c>
      <c r="C11" s="19" t="s">
        <v>3</v>
      </c>
      <c r="D11" s="19">
        <v>642</v>
      </c>
      <c r="E11" s="30">
        <v>0</v>
      </c>
    </row>
    <row r="12" spans="1:5" ht="31.5" customHeight="1" thickBot="1">
      <c r="A12" s="4" t="s">
        <v>18</v>
      </c>
      <c r="B12" s="26">
        <f t="shared" si="0"/>
        <v>9</v>
      </c>
      <c r="C12" s="19" t="s">
        <v>3</v>
      </c>
      <c r="D12" s="19">
        <v>642</v>
      </c>
      <c r="E12" s="30">
        <v>0</v>
      </c>
    </row>
    <row r="13" spans="1:5" ht="27" thickBot="1">
      <c r="A13" s="4" t="s">
        <v>19</v>
      </c>
      <c r="B13" s="26">
        <f t="shared" si="0"/>
        <v>10</v>
      </c>
      <c r="C13" s="19" t="s">
        <v>3</v>
      </c>
      <c r="D13" s="19">
        <v>642</v>
      </c>
      <c r="E13" s="30">
        <v>0</v>
      </c>
    </row>
    <row r="14" spans="1:5" ht="15.75" thickBot="1">
      <c r="A14" s="7" t="s">
        <v>10</v>
      </c>
      <c r="B14" s="26">
        <f t="shared" si="0"/>
        <v>11</v>
      </c>
      <c r="C14" s="19" t="s">
        <v>3</v>
      </c>
      <c r="D14" s="19">
        <v>642</v>
      </c>
      <c r="E14" s="30">
        <v>0</v>
      </c>
    </row>
    <row r="15" spans="1:5" ht="27" thickBot="1">
      <c r="A15" s="7" t="s">
        <v>11</v>
      </c>
      <c r="B15" s="26">
        <f t="shared" si="0"/>
        <v>12</v>
      </c>
      <c r="C15" s="19" t="s">
        <v>3</v>
      </c>
      <c r="D15" s="19">
        <v>642</v>
      </c>
      <c r="E15" s="30">
        <v>0</v>
      </c>
    </row>
    <row r="16" spans="1:5" ht="15.75" thickBot="1">
      <c r="A16" s="4" t="s">
        <v>12</v>
      </c>
      <c r="B16" s="26">
        <f t="shared" si="0"/>
        <v>13</v>
      </c>
      <c r="C16" s="19" t="s">
        <v>3</v>
      </c>
      <c r="D16" s="19">
        <v>642</v>
      </c>
      <c r="E16" s="30">
        <v>0</v>
      </c>
    </row>
    <row r="17" spans="1:5" ht="15.75" thickBot="1">
      <c r="A17" s="7" t="s">
        <v>13</v>
      </c>
      <c r="B17" s="26">
        <f t="shared" si="0"/>
        <v>14</v>
      </c>
      <c r="C17" s="19" t="s">
        <v>3</v>
      </c>
      <c r="D17" s="19">
        <v>642</v>
      </c>
      <c r="E17" s="30">
        <v>0</v>
      </c>
    </row>
    <row r="18" spans="1:5" ht="15.75" thickBot="1">
      <c r="A18" s="7" t="s">
        <v>14</v>
      </c>
      <c r="B18" s="11">
        <f t="shared" si="0"/>
        <v>15</v>
      </c>
      <c r="C18" s="19" t="s">
        <v>3</v>
      </c>
      <c r="D18" s="2">
        <v>642</v>
      </c>
      <c r="E18" s="30">
        <v>1</v>
      </c>
    </row>
  </sheetData>
  <sheetProtection password="CE28" sheet="1" objects="1" scenarios="1"/>
  <mergeCells count="1">
    <mergeCell ref="A1:E1"/>
  </mergeCells>
  <phoneticPr fontId="0" type="noConversion"/>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dimension ref="A1:G38"/>
  <sheetViews>
    <sheetView showGridLines="0" topLeftCell="A19" workbookViewId="0">
      <selection activeCell="G35" sqref="G35"/>
    </sheetView>
  </sheetViews>
  <sheetFormatPr defaultColWidth="12.5703125" defaultRowHeight="15"/>
  <cols>
    <col min="1" max="1" width="70.42578125" customWidth="1"/>
    <col min="2" max="2" width="11" style="8" customWidth="1"/>
    <col min="3" max="3" width="12.7109375" style="8" customWidth="1"/>
    <col min="4" max="4" width="9.5703125" style="8" customWidth="1"/>
    <col min="5" max="5" width="14.28515625" style="8" customWidth="1"/>
    <col min="6" max="7" width="12.85546875" style="8" customWidth="1"/>
  </cols>
  <sheetData>
    <row r="1" spans="1:7">
      <c r="A1" s="35" t="s">
        <v>67</v>
      </c>
      <c r="B1" s="36"/>
      <c r="C1" s="36"/>
      <c r="D1" s="36"/>
      <c r="E1" s="36"/>
      <c r="F1" s="36"/>
      <c r="G1" s="37"/>
    </row>
    <row r="2" spans="1:7">
      <c r="A2" s="38" t="s">
        <v>0</v>
      </c>
      <c r="B2" s="40" t="s">
        <v>68</v>
      </c>
      <c r="C2" s="42" t="s">
        <v>69</v>
      </c>
      <c r="D2" s="42" t="s">
        <v>70</v>
      </c>
      <c r="E2" s="42" t="s">
        <v>71</v>
      </c>
      <c r="F2" s="45" t="s">
        <v>72</v>
      </c>
      <c r="G2" s="46"/>
    </row>
    <row r="3" spans="1:7" ht="30.75" thickBot="1">
      <c r="A3" s="39"/>
      <c r="B3" s="41"/>
      <c r="C3" s="43"/>
      <c r="D3" s="43"/>
      <c r="E3" s="44"/>
      <c r="F3" s="10" t="s">
        <v>74</v>
      </c>
      <c r="G3" s="10" t="s">
        <v>73</v>
      </c>
    </row>
    <row r="4" spans="1:7" ht="27" thickBot="1">
      <c r="A4" s="7" t="s">
        <v>20</v>
      </c>
      <c r="B4" s="26">
        <v>16</v>
      </c>
      <c r="C4" s="19" t="s">
        <v>3</v>
      </c>
      <c r="D4" s="26">
        <v>642</v>
      </c>
      <c r="E4" s="30">
        <v>0</v>
      </c>
      <c r="F4" s="23" t="s">
        <v>81</v>
      </c>
      <c r="G4" s="23" t="s">
        <v>81</v>
      </c>
    </row>
    <row r="5" spans="1:7" ht="90.75" thickBot="1">
      <c r="A5" s="7" t="s">
        <v>21</v>
      </c>
      <c r="B5" s="29">
        <f t="shared" ref="B5:B37" si="0">B4+1</f>
        <v>17</v>
      </c>
      <c r="C5" s="19" t="s">
        <v>3</v>
      </c>
      <c r="D5" s="26">
        <v>642</v>
      </c>
      <c r="E5" s="30">
        <v>0</v>
      </c>
      <c r="F5" s="23" t="s">
        <v>81</v>
      </c>
      <c r="G5" s="23" t="s">
        <v>81</v>
      </c>
    </row>
    <row r="6" spans="1:7" ht="90.75" thickBot="1">
      <c r="A6" s="7" t="s">
        <v>22</v>
      </c>
      <c r="B6" s="29">
        <f t="shared" si="0"/>
        <v>18</v>
      </c>
      <c r="C6" s="19" t="s">
        <v>3</v>
      </c>
      <c r="D6" s="26">
        <v>642</v>
      </c>
      <c r="E6" s="30">
        <v>0</v>
      </c>
      <c r="F6" s="23" t="s">
        <v>81</v>
      </c>
      <c r="G6" s="23" t="s">
        <v>81</v>
      </c>
    </row>
    <row r="7" spans="1:7" ht="27" thickBot="1">
      <c r="A7" s="7" t="s">
        <v>23</v>
      </c>
      <c r="B7" s="29">
        <f t="shared" si="0"/>
        <v>19</v>
      </c>
      <c r="C7" s="19" t="s">
        <v>3</v>
      </c>
      <c r="D7" s="26">
        <v>642</v>
      </c>
      <c r="E7" s="24">
        <f t="shared" ref="E7:E37" si="1">F7+G7</f>
        <v>0</v>
      </c>
      <c r="F7" s="30">
        <v>0</v>
      </c>
      <c r="G7" s="30">
        <v>0</v>
      </c>
    </row>
    <row r="8" spans="1:7" ht="15.75" thickBot="1">
      <c r="A8" s="7" t="s">
        <v>78</v>
      </c>
      <c r="B8" s="29">
        <f t="shared" si="0"/>
        <v>20</v>
      </c>
      <c r="C8" s="19" t="s">
        <v>3</v>
      </c>
      <c r="D8" s="26">
        <v>642</v>
      </c>
      <c r="E8" s="24">
        <f t="shared" si="1"/>
        <v>0</v>
      </c>
      <c r="F8" s="24">
        <f>SUM(F9:F11)</f>
        <v>0</v>
      </c>
      <c r="G8" s="24">
        <f>SUM( G9:G11)</f>
        <v>0</v>
      </c>
    </row>
    <row r="9" spans="1:7" ht="15.75" thickBot="1">
      <c r="A9" s="4" t="s">
        <v>24</v>
      </c>
      <c r="B9" s="29">
        <f t="shared" si="0"/>
        <v>21</v>
      </c>
      <c r="C9" s="19" t="s">
        <v>3</v>
      </c>
      <c r="D9" s="26">
        <v>642</v>
      </c>
      <c r="E9" s="25">
        <f t="shared" si="1"/>
        <v>0</v>
      </c>
      <c r="F9" s="30">
        <v>0</v>
      </c>
      <c r="G9" s="30">
        <v>0</v>
      </c>
    </row>
    <row r="10" spans="1:7" ht="30" customHeight="1" thickBot="1">
      <c r="A10" s="4" t="s">
        <v>25</v>
      </c>
      <c r="B10" s="29">
        <f t="shared" si="0"/>
        <v>22</v>
      </c>
      <c r="C10" s="19" t="s">
        <v>3</v>
      </c>
      <c r="D10" s="26">
        <v>642</v>
      </c>
      <c r="E10" s="25">
        <f t="shared" si="1"/>
        <v>0</v>
      </c>
      <c r="F10" s="30">
        <v>0</v>
      </c>
      <c r="G10" s="30">
        <v>0</v>
      </c>
    </row>
    <row r="11" spans="1:7" ht="27" thickBot="1">
      <c r="A11" s="4" t="s">
        <v>26</v>
      </c>
      <c r="B11" s="29">
        <f t="shared" si="0"/>
        <v>23</v>
      </c>
      <c r="C11" s="19" t="s">
        <v>3</v>
      </c>
      <c r="D11" s="26">
        <v>642</v>
      </c>
      <c r="E11" s="25">
        <f t="shared" si="1"/>
        <v>0</v>
      </c>
      <c r="F11" s="30">
        <v>0</v>
      </c>
      <c r="G11" s="30">
        <v>0</v>
      </c>
    </row>
    <row r="12" spans="1:7" ht="27" thickBot="1">
      <c r="A12" s="7" t="s">
        <v>27</v>
      </c>
      <c r="B12" s="29">
        <f t="shared" si="0"/>
        <v>24</v>
      </c>
      <c r="C12" s="19" t="s">
        <v>3</v>
      </c>
      <c r="D12" s="26">
        <v>642</v>
      </c>
      <c r="E12" s="25">
        <f t="shared" si="1"/>
        <v>0</v>
      </c>
      <c r="F12" s="30">
        <v>0</v>
      </c>
      <c r="G12" s="30">
        <v>0</v>
      </c>
    </row>
    <row r="13" spans="1:7" ht="27" thickBot="1">
      <c r="A13" s="7" t="s">
        <v>28</v>
      </c>
      <c r="B13" s="29">
        <f t="shared" si="0"/>
        <v>25</v>
      </c>
      <c r="C13" s="19" t="s">
        <v>3</v>
      </c>
      <c r="D13" s="26">
        <v>642</v>
      </c>
      <c r="E13" s="25">
        <f t="shared" si="1"/>
        <v>0</v>
      </c>
      <c r="F13" s="30">
        <v>0</v>
      </c>
      <c r="G13" s="30">
        <v>0</v>
      </c>
    </row>
    <row r="14" spans="1:7" ht="27" thickBot="1">
      <c r="A14" s="7" t="s">
        <v>79</v>
      </c>
      <c r="B14" s="29">
        <f t="shared" si="0"/>
        <v>26</v>
      </c>
      <c r="C14" s="19" t="s">
        <v>3</v>
      </c>
      <c r="D14" s="26">
        <v>642</v>
      </c>
      <c r="E14" s="31">
        <f t="shared" si="1"/>
        <v>0</v>
      </c>
      <c r="F14" s="24">
        <f>SUM(F15:F22)</f>
        <v>0</v>
      </c>
      <c r="G14" s="25">
        <f>SUM(G15:G22)</f>
        <v>0</v>
      </c>
    </row>
    <row r="15" spans="1:7" ht="27" thickBot="1">
      <c r="A15" s="4" t="s">
        <v>29</v>
      </c>
      <c r="B15" s="29">
        <f t="shared" si="0"/>
        <v>27</v>
      </c>
      <c r="C15" s="19" t="s">
        <v>3</v>
      </c>
      <c r="D15" s="26">
        <v>642</v>
      </c>
      <c r="E15" s="25">
        <f t="shared" si="1"/>
        <v>0</v>
      </c>
      <c r="F15" s="30">
        <v>0</v>
      </c>
      <c r="G15" s="30">
        <v>0</v>
      </c>
    </row>
    <row r="16" spans="1:7" ht="15.75" thickBot="1">
      <c r="A16" s="4" t="s">
        <v>30</v>
      </c>
      <c r="B16" s="29">
        <f t="shared" si="0"/>
        <v>28</v>
      </c>
      <c r="C16" s="19" t="s">
        <v>3</v>
      </c>
      <c r="D16" s="26">
        <v>642</v>
      </c>
      <c r="E16" s="25">
        <f t="shared" si="1"/>
        <v>0</v>
      </c>
      <c r="F16" s="30">
        <v>0</v>
      </c>
      <c r="G16" s="30">
        <v>0</v>
      </c>
    </row>
    <row r="17" spans="1:7" ht="15.75" thickBot="1">
      <c r="A17" s="4" t="s">
        <v>31</v>
      </c>
      <c r="B17" s="29">
        <f t="shared" si="0"/>
        <v>29</v>
      </c>
      <c r="C17" s="19" t="s">
        <v>3</v>
      </c>
      <c r="D17" s="26">
        <v>642</v>
      </c>
      <c r="E17" s="25">
        <f t="shared" si="1"/>
        <v>0</v>
      </c>
      <c r="F17" s="30">
        <v>0</v>
      </c>
      <c r="G17" s="30">
        <v>0</v>
      </c>
    </row>
    <row r="18" spans="1:7" ht="27" thickBot="1">
      <c r="A18" s="4" t="s">
        <v>32</v>
      </c>
      <c r="B18" s="29">
        <f t="shared" si="0"/>
        <v>30</v>
      </c>
      <c r="C18" s="19" t="s">
        <v>3</v>
      </c>
      <c r="D18" s="26">
        <v>642</v>
      </c>
      <c r="E18" s="25">
        <f t="shared" si="1"/>
        <v>0</v>
      </c>
      <c r="F18" s="30">
        <v>0</v>
      </c>
      <c r="G18" s="30">
        <v>0</v>
      </c>
    </row>
    <row r="19" spans="1:7" ht="15.75" thickBot="1">
      <c r="A19" s="4" t="s">
        <v>33</v>
      </c>
      <c r="B19" s="29">
        <f t="shared" si="0"/>
        <v>31</v>
      </c>
      <c r="C19" s="19" t="s">
        <v>3</v>
      </c>
      <c r="D19" s="26">
        <v>642</v>
      </c>
      <c r="E19" s="25">
        <f t="shared" si="1"/>
        <v>0</v>
      </c>
      <c r="F19" s="30">
        <v>0</v>
      </c>
      <c r="G19" s="30">
        <v>0</v>
      </c>
    </row>
    <row r="20" spans="1:7" ht="15.75" thickBot="1">
      <c r="A20" s="4" t="s">
        <v>34</v>
      </c>
      <c r="B20" s="29">
        <f t="shared" si="0"/>
        <v>32</v>
      </c>
      <c r="C20" s="19" t="s">
        <v>3</v>
      </c>
      <c r="D20" s="26">
        <v>642</v>
      </c>
      <c r="E20" s="25">
        <f t="shared" si="1"/>
        <v>0</v>
      </c>
      <c r="F20" s="30">
        <v>0</v>
      </c>
      <c r="G20" s="30">
        <v>0</v>
      </c>
    </row>
    <row r="21" spans="1:7" ht="15.75" thickBot="1">
      <c r="A21" s="4" t="s">
        <v>35</v>
      </c>
      <c r="B21" s="29">
        <f t="shared" si="0"/>
        <v>33</v>
      </c>
      <c r="C21" s="19" t="s">
        <v>3</v>
      </c>
      <c r="D21" s="26">
        <v>642</v>
      </c>
      <c r="E21" s="25">
        <f t="shared" si="1"/>
        <v>0</v>
      </c>
      <c r="F21" s="30">
        <v>0</v>
      </c>
      <c r="G21" s="30">
        <v>0</v>
      </c>
    </row>
    <row r="22" spans="1:7" ht="15.75" thickBot="1">
      <c r="A22" s="4" t="s">
        <v>36</v>
      </c>
      <c r="B22" s="29">
        <f t="shared" si="0"/>
        <v>34</v>
      </c>
      <c r="C22" s="19" t="s">
        <v>3</v>
      </c>
      <c r="D22" s="26">
        <v>642</v>
      </c>
      <c r="E22" s="25">
        <f t="shared" si="1"/>
        <v>0</v>
      </c>
      <c r="F22" s="30">
        <v>0</v>
      </c>
      <c r="G22" s="30">
        <v>0</v>
      </c>
    </row>
    <row r="23" spans="1:7" ht="15.75" thickBot="1">
      <c r="A23" s="5" t="s">
        <v>37</v>
      </c>
      <c r="B23" s="29">
        <f t="shared" si="0"/>
        <v>35</v>
      </c>
      <c r="C23" s="19" t="s">
        <v>3</v>
      </c>
      <c r="D23" s="26">
        <v>642</v>
      </c>
      <c r="E23" s="25">
        <f t="shared" si="1"/>
        <v>0</v>
      </c>
      <c r="F23" s="30">
        <v>0</v>
      </c>
      <c r="G23" s="30">
        <v>0</v>
      </c>
    </row>
    <row r="24" spans="1:7" ht="15.75" thickBot="1">
      <c r="A24" s="5" t="s">
        <v>38</v>
      </c>
      <c r="B24" s="29">
        <f t="shared" si="0"/>
        <v>36</v>
      </c>
      <c r="C24" s="19" t="s">
        <v>3</v>
      </c>
      <c r="D24" s="26">
        <v>642</v>
      </c>
      <c r="E24" s="25">
        <f t="shared" si="1"/>
        <v>0</v>
      </c>
      <c r="F24" s="30">
        <v>0</v>
      </c>
      <c r="G24" s="30">
        <v>0</v>
      </c>
    </row>
    <row r="25" spans="1:7" ht="15.75" thickBot="1">
      <c r="A25" s="5" t="s">
        <v>39</v>
      </c>
      <c r="B25" s="29">
        <f t="shared" si="0"/>
        <v>37</v>
      </c>
      <c r="C25" s="19" t="s">
        <v>3</v>
      </c>
      <c r="D25" s="26">
        <v>642</v>
      </c>
      <c r="E25" s="25">
        <f t="shared" si="1"/>
        <v>0</v>
      </c>
      <c r="F25" s="30">
        <v>0</v>
      </c>
      <c r="G25" s="30">
        <v>0</v>
      </c>
    </row>
    <row r="26" spans="1:7" ht="15.75" thickBot="1">
      <c r="A26" s="7" t="s">
        <v>40</v>
      </c>
      <c r="B26" s="29">
        <f t="shared" si="0"/>
        <v>38</v>
      </c>
      <c r="C26" s="19" t="s">
        <v>41</v>
      </c>
      <c r="D26" s="26">
        <v>384</v>
      </c>
      <c r="E26" s="25">
        <f t="shared" si="1"/>
        <v>0</v>
      </c>
      <c r="F26" s="30">
        <v>0</v>
      </c>
      <c r="G26" s="30">
        <v>0</v>
      </c>
    </row>
    <row r="27" spans="1:7" ht="15.75" thickBot="1">
      <c r="A27" s="6" t="s">
        <v>37</v>
      </c>
      <c r="B27" s="29">
        <f t="shared" si="0"/>
        <v>39</v>
      </c>
      <c r="C27" s="19" t="s">
        <v>41</v>
      </c>
      <c r="D27" s="26">
        <v>384</v>
      </c>
      <c r="E27" s="25">
        <f t="shared" si="1"/>
        <v>0</v>
      </c>
      <c r="F27" s="30">
        <v>0</v>
      </c>
      <c r="G27" s="30">
        <v>0</v>
      </c>
    </row>
    <row r="28" spans="1:7" ht="15.75" thickBot="1">
      <c r="A28" s="6" t="s">
        <v>38</v>
      </c>
      <c r="B28" s="29">
        <f t="shared" si="0"/>
        <v>40</v>
      </c>
      <c r="C28" s="19" t="s">
        <v>41</v>
      </c>
      <c r="D28" s="26">
        <v>384</v>
      </c>
      <c r="E28" s="25">
        <f t="shared" si="1"/>
        <v>0</v>
      </c>
      <c r="F28" s="30">
        <v>0</v>
      </c>
      <c r="G28" s="30">
        <v>0</v>
      </c>
    </row>
    <row r="29" spans="1:7" ht="15.75" thickBot="1">
      <c r="A29" s="6" t="s">
        <v>39</v>
      </c>
      <c r="B29" s="29">
        <f t="shared" si="0"/>
        <v>41</v>
      </c>
      <c r="C29" s="19" t="s">
        <v>41</v>
      </c>
      <c r="D29" s="26">
        <v>384</v>
      </c>
      <c r="E29" s="25">
        <f t="shared" si="1"/>
        <v>0</v>
      </c>
      <c r="F29" s="30">
        <v>0</v>
      </c>
      <c r="G29" s="30">
        <v>0</v>
      </c>
    </row>
    <row r="30" spans="1:7" ht="15.75" thickBot="1">
      <c r="A30" s="7" t="s">
        <v>42</v>
      </c>
      <c r="B30" s="29">
        <f t="shared" si="0"/>
        <v>42</v>
      </c>
      <c r="C30" s="19" t="s">
        <v>41</v>
      </c>
      <c r="D30" s="26">
        <v>384</v>
      </c>
      <c r="E30" s="25">
        <f t="shared" si="1"/>
        <v>0</v>
      </c>
      <c r="F30" s="30">
        <v>0</v>
      </c>
      <c r="G30" s="30">
        <v>0</v>
      </c>
    </row>
    <row r="31" spans="1:7" ht="31.5" customHeight="1" thickBot="1">
      <c r="A31" s="7" t="s">
        <v>43</v>
      </c>
      <c r="B31" s="29">
        <f t="shared" si="0"/>
        <v>43</v>
      </c>
      <c r="C31" s="19" t="s">
        <v>3</v>
      </c>
      <c r="D31" s="26">
        <v>642</v>
      </c>
      <c r="E31" s="25">
        <f t="shared" si="1"/>
        <v>0</v>
      </c>
      <c r="F31" s="30">
        <v>0</v>
      </c>
      <c r="G31" s="30">
        <v>0</v>
      </c>
    </row>
    <row r="32" spans="1:7" ht="27" thickBot="1">
      <c r="A32" s="4" t="s">
        <v>44</v>
      </c>
      <c r="B32" s="29">
        <f t="shared" si="0"/>
        <v>44</v>
      </c>
      <c r="C32" s="19" t="s">
        <v>3</v>
      </c>
      <c r="D32" s="26">
        <v>642</v>
      </c>
      <c r="E32" s="25">
        <f t="shared" si="1"/>
        <v>0</v>
      </c>
      <c r="F32" s="30">
        <v>0</v>
      </c>
      <c r="G32" s="30">
        <v>0</v>
      </c>
    </row>
    <row r="33" spans="1:7" ht="27" thickBot="1">
      <c r="A33" s="7" t="s">
        <v>77</v>
      </c>
      <c r="B33" s="29">
        <f t="shared" si="0"/>
        <v>45</v>
      </c>
      <c r="C33" s="19" t="s">
        <v>3</v>
      </c>
      <c r="D33" s="26">
        <v>642</v>
      </c>
      <c r="E33" s="24">
        <f t="shared" si="1"/>
        <v>0</v>
      </c>
      <c r="F33" s="24">
        <f>SUM(F34:F36)</f>
        <v>0</v>
      </c>
      <c r="G33" s="25">
        <f>SUM(G34:G36)</f>
        <v>0</v>
      </c>
    </row>
    <row r="34" spans="1:7" ht="15.75" thickBot="1">
      <c r="A34" s="4" t="s">
        <v>45</v>
      </c>
      <c r="B34" s="29">
        <f t="shared" si="0"/>
        <v>46</v>
      </c>
      <c r="C34" s="19" t="s">
        <v>3</v>
      </c>
      <c r="D34" s="26">
        <v>642</v>
      </c>
      <c r="E34" s="25">
        <f t="shared" si="1"/>
        <v>0</v>
      </c>
      <c r="F34" s="30">
        <v>0</v>
      </c>
      <c r="G34" s="30">
        <v>0</v>
      </c>
    </row>
    <row r="35" spans="1:7" ht="15.75" thickBot="1">
      <c r="A35" s="4" t="s">
        <v>46</v>
      </c>
      <c r="B35" s="29">
        <f t="shared" si="0"/>
        <v>47</v>
      </c>
      <c r="C35" s="19" t="s">
        <v>3</v>
      </c>
      <c r="D35" s="26">
        <v>642</v>
      </c>
      <c r="E35" s="25">
        <f t="shared" si="1"/>
        <v>0</v>
      </c>
      <c r="F35" s="30">
        <v>0</v>
      </c>
      <c r="G35" s="30">
        <v>0</v>
      </c>
    </row>
    <row r="36" spans="1:7" ht="27" thickBot="1">
      <c r="A36" s="4" t="s">
        <v>47</v>
      </c>
      <c r="B36" s="29">
        <f t="shared" si="0"/>
        <v>48</v>
      </c>
      <c r="C36" s="19" t="s">
        <v>3</v>
      </c>
      <c r="D36" s="26">
        <v>642</v>
      </c>
      <c r="E36" s="25">
        <f t="shared" si="1"/>
        <v>0</v>
      </c>
      <c r="F36" s="30">
        <v>0</v>
      </c>
      <c r="G36" s="30">
        <v>0</v>
      </c>
    </row>
    <row r="37" spans="1:7" ht="52.5" thickBot="1">
      <c r="A37" s="7" t="s">
        <v>48</v>
      </c>
      <c r="B37" s="29">
        <f t="shared" si="0"/>
        <v>49</v>
      </c>
      <c r="C37" s="19" t="s">
        <v>3</v>
      </c>
      <c r="D37" s="26">
        <v>642</v>
      </c>
      <c r="E37" s="25">
        <f t="shared" si="1"/>
        <v>0</v>
      </c>
      <c r="F37" s="30">
        <v>0</v>
      </c>
      <c r="G37" s="30">
        <v>0</v>
      </c>
    </row>
    <row r="38" spans="1:7" ht="15.75">
      <c r="A38" s="1"/>
    </row>
  </sheetData>
  <sheetProtection password="CE28" sheet="1" objects="1" scenarios="1"/>
  <mergeCells count="7">
    <mergeCell ref="A1:G1"/>
    <mergeCell ref="A2:A3"/>
    <mergeCell ref="B2:B3"/>
    <mergeCell ref="C2:C3"/>
    <mergeCell ref="D2:D3"/>
    <mergeCell ref="E2:E3"/>
    <mergeCell ref="F2:G2"/>
  </mergeCells>
  <phoneticPr fontId="0"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dimension ref="A1:E19"/>
  <sheetViews>
    <sheetView showGridLines="0" tabSelected="1" workbookViewId="0">
      <selection activeCell="E3" sqref="E3"/>
    </sheetView>
  </sheetViews>
  <sheetFormatPr defaultColWidth="58.28515625" defaultRowHeight="15"/>
  <cols>
    <col min="1" max="1" width="96.140625" customWidth="1"/>
    <col min="2" max="2" width="12.5703125" style="9" customWidth="1"/>
    <col min="3" max="3" width="15.140625" customWidth="1"/>
    <col min="4" max="4" width="13.42578125" customWidth="1"/>
    <col min="5" max="5" width="12.85546875" customWidth="1"/>
    <col min="6" max="6" width="12.7109375" customWidth="1"/>
    <col min="7" max="7" width="13.42578125" customWidth="1"/>
    <col min="8" max="8" width="14.140625" customWidth="1"/>
    <col min="9" max="9" width="13.28515625" customWidth="1"/>
    <col min="10" max="10" width="15.42578125" customWidth="1"/>
    <col min="11" max="11" width="15.140625" customWidth="1"/>
  </cols>
  <sheetData>
    <row r="1" spans="1:5" ht="16.5" thickBot="1">
      <c r="A1" s="47" t="s">
        <v>75</v>
      </c>
      <c r="B1" s="33"/>
      <c r="C1" s="33"/>
      <c r="D1" s="33"/>
      <c r="E1" s="34"/>
    </row>
    <row r="2" spans="1:5" ht="30.75" thickBot="1">
      <c r="A2" s="17" t="s">
        <v>0</v>
      </c>
      <c r="B2" s="20" t="s">
        <v>68</v>
      </c>
      <c r="C2" s="21" t="s">
        <v>69</v>
      </c>
      <c r="D2" s="21" t="s">
        <v>70</v>
      </c>
      <c r="E2" s="22" t="s">
        <v>1</v>
      </c>
    </row>
    <row r="3" spans="1:5" ht="52.5" thickBot="1">
      <c r="A3" s="3" t="s">
        <v>49</v>
      </c>
      <c r="B3" s="28">
        <v>50</v>
      </c>
      <c r="C3" s="19" t="s">
        <v>3</v>
      </c>
      <c r="D3" s="28">
        <v>642</v>
      </c>
      <c r="E3" s="30">
        <v>67</v>
      </c>
    </row>
    <row r="4" spans="1:5" ht="27" thickBot="1">
      <c r="A4" s="7" t="s">
        <v>50</v>
      </c>
      <c r="B4" s="28">
        <f t="shared" ref="B4:B19" si="0">B3+1</f>
        <v>51</v>
      </c>
      <c r="C4" s="19" t="s">
        <v>3</v>
      </c>
      <c r="D4" s="28">
        <v>642</v>
      </c>
      <c r="E4" s="30">
        <v>1</v>
      </c>
    </row>
    <row r="5" spans="1:5" ht="15.75" thickBot="1">
      <c r="A5" s="7" t="s">
        <v>51</v>
      </c>
      <c r="B5" s="28">
        <f t="shared" si="0"/>
        <v>52</v>
      </c>
      <c r="C5" s="19" t="s">
        <v>3</v>
      </c>
      <c r="D5" s="28">
        <v>642</v>
      </c>
      <c r="E5" s="30">
        <v>6</v>
      </c>
    </row>
    <row r="6" spans="1:5" ht="31.5" customHeight="1" thickBot="1">
      <c r="A6" s="18" t="s">
        <v>52</v>
      </c>
      <c r="B6" s="28">
        <f t="shared" si="0"/>
        <v>53</v>
      </c>
      <c r="C6" s="19" t="s">
        <v>3</v>
      </c>
      <c r="D6" s="28">
        <v>642</v>
      </c>
      <c r="E6" s="30">
        <v>0</v>
      </c>
    </row>
    <row r="7" spans="1:5" ht="15.75" thickBot="1">
      <c r="A7" s="7" t="s">
        <v>53</v>
      </c>
      <c r="B7" s="28">
        <f t="shared" si="0"/>
        <v>54</v>
      </c>
      <c r="C7" s="19" t="s">
        <v>3</v>
      </c>
      <c r="D7" s="28">
        <v>642</v>
      </c>
      <c r="E7" s="30">
        <v>0</v>
      </c>
    </row>
    <row r="8" spans="1:5" ht="15.75" thickBot="1">
      <c r="A8" s="4" t="s">
        <v>54</v>
      </c>
      <c r="B8" s="28">
        <f t="shared" si="0"/>
        <v>55</v>
      </c>
      <c r="C8" s="19" t="s">
        <v>3</v>
      </c>
      <c r="D8" s="28">
        <v>642</v>
      </c>
      <c r="E8" s="30">
        <v>0</v>
      </c>
    </row>
    <row r="9" spans="1:5" ht="15.75" thickBot="1">
      <c r="A9" s="7" t="s">
        <v>55</v>
      </c>
      <c r="B9" s="28">
        <f t="shared" si="0"/>
        <v>56</v>
      </c>
      <c r="C9" s="19" t="s">
        <v>3</v>
      </c>
      <c r="D9" s="28">
        <v>642</v>
      </c>
      <c r="E9" s="30">
        <v>0</v>
      </c>
    </row>
    <row r="10" spans="1:5" ht="15.75" thickBot="1">
      <c r="A10" s="7" t="s">
        <v>56</v>
      </c>
      <c r="B10" s="28">
        <f t="shared" si="0"/>
        <v>57</v>
      </c>
      <c r="C10" s="19" t="s">
        <v>3</v>
      </c>
      <c r="D10" s="28">
        <v>642</v>
      </c>
      <c r="E10" s="30">
        <v>0</v>
      </c>
    </row>
    <row r="11" spans="1:5" ht="27" thickBot="1">
      <c r="A11" s="7" t="s">
        <v>57</v>
      </c>
      <c r="B11" s="28">
        <f t="shared" si="0"/>
        <v>58</v>
      </c>
      <c r="C11" s="19" t="s">
        <v>76</v>
      </c>
      <c r="D11" s="28">
        <v>384</v>
      </c>
      <c r="E11" s="30">
        <v>0</v>
      </c>
    </row>
    <row r="12" spans="1:5" ht="15.75" thickBot="1">
      <c r="A12" s="7" t="s">
        <v>58</v>
      </c>
      <c r="B12" s="28">
        <f t="shared" si="0"/>
        <v>59</v>
      </c>
      <c r="C12" s="19" t="s">
        <v>3</v>
      </c>
      <c r="D12" s="28">
        <v>642</v>
      </c>
      <c r="E12" s="30">
        <v>4</v>
      </c>
    </row>
    <row r="13" spans="1:5" ht="15.75" thickBot="1">
      <c r="A13" s="4" t="s">
        <v>59</v>
      </c>
      <c r="B13" s="28">
        <f t="shared" si="0"/>
        <v>60</v>
      </c>
      <c r="C13" s="19" t="s">
        <v>3</v>
      </c>
      <c r="D13" s="28">
        <v>642</v>
      </c>
      <c r="E13" s="30">
        <v>1</v>
      </c>
    </row>
    <row r="14" spans="1:5" ht="27" thickBot="1">
      <c r="A14" s="7" t="s">
        <v>60</v>
      </c>
      <c r="B14" s="28">
        <f t="shared" si="0"/>
        <v>61</v>
      </c>
      <c r="C14" s="19" t="s">
        <v>76</v>
      </c>
      <c r="D14" s="28">
        <v>384</v>
      </c>
      <c r="E14" s="30">
        <v>263</v>
      </c>
    </row>
    <row r="15" spans="1:5" ht="52.5" thickBot="1">
      <c r="A15" s="7" t="s">
        <v>61</v>
      </c>
      <c r="B15" s="28">
        <f t="shared" si="0"/>
        <v>62</v>
      </c>
      <c r="C15" s="19" t="s">
        <v>3</v>
      </c>
      <c r="D15" s="28">
        <v>642</v>
      </c>
      <c r="E15" s="30">
        <v>0</v>
      </c>
    </row>
    <row r="16" spans="1:5" ht="15.75" thickBot="1">
      <c r="A16" s="4" t="s">
        <v>62</v>
      </c>
      <c r="B16" s="28">
        <f t="shared" si="0"/>
        <v>63</v>
      </c>
      <c r="C16" s="19" t="s">
        <v>3</v>
      </c>
      <c r="D16" s="28">
        <v>642</v>
      </c>
      <c r="E16" s="30">
        <v>0</v>
      </c>
    </row>
    <row r="17" spans="1:5" ht="15.75" thickBot="1">
      <c r="A17" s="4" t="s">
        <v>63</v>
      </c>
      <c r="B17" s="28">
        <f t="shared" si="0"/>
        <v>64</v>
      </c>
      <c r="C17" s="19" t="s">
        <v>3</v>
      </c>
      <c r="D17" s="28">
        <v>642</v>
      </c>
      <c r="E17" s="30">
        <v>0</v>
      </c>
    </row>
    <row r="18" spans="1:5" ht="27" thickBot="1">
      <c r="A18" s="4" t="s">
        <v>64</v>
      </c>
      <c r="B18" s="28">
        <f t="shared" si="0"/>
        <v>65</v>
      </c>
      <c r="C18" s="19" t="s">
        <v>3</v>
      </c>
      <c r="D18" s="28">
        <v>642</v>
      </c>
      <c r="E18" s="30">
        <v>0</v>
      </c>
    </row>
    <row r="19" spans="1:5" ht="15.75" thickBot="1">
      <c r="A19" s="4" t="s">
        <v>65</v>
      </c>
      <c r="B19" s="28">
        <f t="shared" si="0"/>
        <v>66</v>
      </c>
      <c r="C19" s="19" t="s">
        <v>3</v>
      </c>
      <c r="D19" s="28">
        <v>642</v>
      </c>
      <c r="E19" s="30">
        <v>0</v>
      </c>
    </row>
  </sheetData>
  <sheetProtection password="CE28" sheet="1" objects="1" scenarios="1"/>
  <mergeCells count="1">
    <mergeCell ref="A1:E1"/>
  </mergeCells>
  <phoneticPr fontId="0" type="noConversion"/>
  <pageMargins left="0.7" right="0.7"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ЗАО «Фирма «АйТи». Информационные технологии»</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AGoncharov</dc:creator>
  <cp:lastModifiedBy>User</cp:lastModifiedBy>
  <cp:lastPrinted>2016-06-08T12:51:37Z</cp:lastPrinted>
  <dcterms:created xsi:type="dcterms:W3CDTF">2012-01-23T13:34:39Z</dcterms:created>
  <dcterms:modified xsi:type="dcterms:W3CDTF">2016-06-08T12:53:37Z</dcterms:modified>
</cp:coreProperties>
</file>