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2505" windowWidth="15840" windowHeight="3615" activeTab="2"/>
  </bookViews>
  <sheets>
    <sheet name="Лист1" sheetId="1" r:id="rId1"/>
    <sheet name="Лист2" sheetId="2" r:id="rId2"/>
    <sheet name="Лист3" sheetId="3" r:id="rId3"/>
    <sheet name="Комментарий" sheetId="4" r:id="rId4"/>
  </sheets>
  <calcPr calcId="125725"/>
</workbook>
</file>

<file path=xl/calcChain.xml><?xml version="1.0" encoding="utf-8"?>
<calcChain xmlns="http://schemas.openxmlformats.org/spreadsheetml/2006/main">
  <c r="B5" i="1"/>
  <c r="E5"/>
  <c r="B6"/>
  <c r="B7" s="1"/>
  <c r="B8" s="1"/>
  <c r="B9" s="1"/>
  <c r="B10" s="1"/>
  <c r="B11" s="1"/>
  <c r="B12" s="1"/>
  <c r="B13" s="1"/>
  <c r="B14" s="1"/>
  <c r="B15" s="1"/>
  <c r="B16" s="1"/>
  <c r="B17" s="1"/>
  <c r="B18" s="1"/>
  <c r="B5" i="2"/>
  <c r="B6"/>
  <c r="B7" s="1"/>
  <c r="B8" s="1"/>
  <c r="B9" s="1"/>
  <c r="B10" s="1"/>
  <c r="B11" s="1"/>
  <c r="B12" s="1"/>
  <c r="B13" s="1"/>
  <c r="B14" s="1"/>
  <c r="B15" s="1"/>
  <c r="B16" s="1"/>
  <c r="B17" s="1"/>
  <c r="B18" s="1"/>
  <c r="B19" s="1"/>
  <c r="B20" s="1"/>
  <c r="B21" s="1"/>
  <c r="B22" s="1"/>
  <c r="B23" s="1"/>
  <c r="B24" s="1"/>
  <c r="B25" s="1"/>
  <c r="B26" s="1"/>
  <c r="B27" s="1"/>
  <c r="B28" s="1"/>
  <c r="B29" s="1"/>
  <c r="B30" s="1"/>
  <c r="B31" s="1"/>
  <c r="B32" s="1"/>
  <c r="B33" s="1"/>
  <c r="B34" s="1"/>
  <c r="B35" s="1"/>
  <c r="B36" s="1"/>
  <c r="B37" s="1"/>
  <c r="E7"/>
  <c r="F8"/>
  <c r="G8"/>
  <c r="E9"/>
  <c r="E10"/>
  <c r="E11"/>
  <c r="E12"/>
  <c r="E13"/>
  <c r="F14"/>
  <c r="G14"/>
  <c r="E15"/>
  <c r="E16"/>
  <c r="E17"/>
  <c r="E18"/>
  <c r="E19"/>
  <c r="E20"/>
  <c r="E21"/>
  <c r="E22"/>
  <c r="E23"/>
  <c r="E24"/>
  <c r="E25"/>
  <c r="E26"/>
  <c r="E27"/>
  <c r="E28"/>
  <c r="E29"/>
  <c r="E30"/>
  <c r="E31"/>
  <c r="E32"/>
  <c r="F33"/>
  <c r="G33"/>
  <c r="E34"/>
  <c r="E35"/>
  <c r="E36"/>
  <c r="E37"/>
  <c r="B4" i="3"/>
  <c r="B5" s="1"/>
  <c r="B6" s="1"/>
  <c r="B7" s="1"/>
  <c r="B8" s="1"/>
  <c r="B9" s="1"/>
  <c r="B10" s="1"/>
  <c r="B11" s="1"/>
  <c r="B12" s="1"/>
  <c r="B13" s="1"/>
  <c r="B14" s="1"/>
  <c r="B15" s="1"/>
  <c r="B16" s="1"/>
  <c r="B17" s="1"/>
  <c r="B18" s="1"/>
  <c r="B19" s="1"/>
  <c r="E33" i="2" l="1"/>
  <c r="E14"/>
  <c r="E8"/>
</calcChain>
</file>

<file path=xl/comments1.xml><?xml version="1.0" encoding="utf-8"?>
<comments xmlns="http://schemas.openxmlformats.org/spreadsheetml/2006/main">
  <authors>
    <author>AGoncharov</author>
  </authors>
  <commentList>
    <comment ref="E4" authorId="0">
      <text>
        <r>
          <rPr>
            <sz val="8"/>
            <color indexed="81"/>
            <rFont val="Tahoma"/>
            <charset val="1"/>
          </rPr>
          <t xml:space="preserve">Общее количество проверок, проведенных в отношении юридических лиц, индивидуальных предпринимателей
</t>
        </r>
      </text>
    </comment>
    <comment ref="E5" authorId="0">
      <text>
        <r>
          <rPr>
            <sz val="8"/>
            <color indexed="81"/>
            <rFont val="Tahoma"/>
            <family val="2"/>
            <charset val="204"/>
          </rPr>
          <t xml:space="preserve">Общее количество внеплановых проверок
</t>
        </r>
      </text>
    </comment>
    <comment ref="E6" authorId="0">
      <text>
        <r>
          <rPr>
            <sz val="8"/>
            <color indexed="81"/>
            <rFont val="Tahoma"/>
            <family val="2"/>
            <charset val="204"/>
          </rPr>
          <t xml:space="preserve">Общее количество внеплановых проверок по контролю за исполнением предписаний, выданных по результатам проведенной ранее проверки </t>
        </r>
      </text>
    </comment>
    <comment ref="E7" authorId="0">
      <text>
        <r>
          <rPr>
            <sz val="8"/>
            <color indexed="81"/>
            <rFont val="Tahoma"/>
            <family val="2"/>
            <charset val="204"/>
          </rPr>
          <t>Общее количество внеплановых проверок по заявлениям (обращениям) физических и юридических лиц, по информации органов государственной власти, местного самоуправления, средств массовой информации об указанных фактах - всего</t>
        </r>
      </text>
    </comment>
    <comment ref="E8" authorId="0">
      <text>
        <r>
          <rPr>
            <sz val="8"/>
            <color indexed="81"/>
            <rFont val="Tahoma"/>
            <family val="2"/>
            <charset val="204"/>
          </rPr>
          <t xml:space="preserve">Общее количество внеплановых проверок по основанию: о возникновении угрозы причинения вреда жизни,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безопасности государства, а также угрозы чрезвычайных ситуаций природного и техногенного характера
</t>
        </r>
      </text>
    </comment>
    <comment ref="E9" authorId="0">
      <text>
        <r>
          <rPr>
            <sz val="8"/>
            <color indexed="81"/>
            <rFont val="Tahoma"/>
            <family val="2"/>
            <charset val="204"/>
          </rPr>
          <t xml:space="preserve">Общее количество внеплановых проверок по основанию о причинении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возникновение чрезвычайных ситуаций природного и техногенного характера
</t>
        </r>
      </text>
    </comment>
    <comment ref="E10" authorId="0">
      <text>
        <r>
          <rPr>
            <sz val="8"/>
            <color indexed="81"/>
            <rFont val="Tahoma"/>
            <family val="2"/>
            <charset val="204"/>
          </rPr>
          <t>Общее количество внеплановых проверок по основанию: 
о нарушении прав потребителей (в случае обращения граждан, права которых нарушены)</t>
        </r>
      </text>
    </comment>
    <comment ref="E11" authorId="0">
      <text>
        <r>
          <rPr>
            <sz val="8"/>
            <color indexed="81"/>
            <rFont val="Tahoma"/>
            <family val="2"/>
            <charset val="204"/>
          </rPr>
          <t xml:space="preserve">Общее количество внеплановых проверок  по основанию: о нарушении трудовых прав граждан
</t>
        </r>
      </text>
    </comment>
    <comment ref="E12" authorId="0">
      <text>
        <r>
          <rPr>
            <sz val="8"/>
            <color indexed="81"/>
            <rFont val="Tahoma"/>
            <family val="2"/>
            <charset val="204"/>
          </rPr>
          <t xml:space="preserve">Общее количество внеплановых проверок по основанию: на основании приказов (распоряжений) руководителя органа государственного контроля (надзора), изданного в соответствии с поручениями Президента Российской Федерации, Правительства Российской Федерации
</t>
        </r>
      </text>
    </comment>
    <comment ref="E13" authorId="0">
      <text>
        <r>
          <rPr>
            <sz val="8"/>
            <color indexed="81"/>
            <rFont val="Tahoma"/>
            <family val="2"/>
            <charset val="204"/>
          </rPr>
          <t xml:space="preserve">Общее количество внеплановых проверок на основании приказов (распоряжений) руководителя органа государственного контроля (надзора), изданного в соответствии с требованием органов прокуратуры
</t>
        </r>
      </text>
    </comment>
    <comment ref="E14" authorId="0">
      <text>
        <r>
          <rPr>
            <sz val="8"/>
            <color indexed="81"/>
            <rFont val="Tahoma"/>
            <family val="2"/>
            <charset val="204"/>
          </rPr>
          <t xml:space="preserve">Общее количество внеплановых проверок по иным основаниям, установленным законодательством Российской Федерации
</t>
        </r>
      </text>
    </comment>
    <comment ref="E15" authorId="0">
      <text>
        <r>
          <rPr>
            <sz val="8"/>
            <color indexed="81"/>
            <rFont val="Tahoma"/>
            <family val="2"/>
            <charset val="204"/>
          </rPr>
          <t xml:space="preserve">Количество проверок, проведенных совместно с другими органами государственного контроля (надзора), муниципального контроля
</t>
        </r>
      </text>
    </comment>
    <comment ref="E16" authorId="0">
      <text>
        <r>
          <rPr>
            <sz val="8"/>
            <color indexed="81"/>
            <rFont val="Tahoma"/>
            <family val="2"/>
            <charset val="204"/>
          </rPr>
          <t xml:space="preserve">Количество проверок, проведенных совместно с другими органами государственного контроля (надзора), муниципального контроля (из них внеплановых)
</t>
        </r>
      </text>
    </comment>
    <comment ref="E17" authorId="0">
      <text>
        <r>
          <rPr>
            <sz val="8"/>
            <color indexed="81"/>
            <rFont val="Tahoma"/>
            <family val="2"/>
            <charset val="204"/>
          </rPr>
          <t xml:space="preserve">Общее количество документарных проверок
</t>
        </r>
      </text>
    </comment>
    <comment ref="E18" authorId="0">
      <text>
        <r>
          <rPr>
            <sz val="8"/>
            <color indexed="81"/>
            <rFont val="Tahoma"/>
            <family val="2"/>
            <charset val="204"/>
          </rPr>
          <t xml:space="preserve">Общее количество выездных проверок
</t>
        </r>
      </text>
    </comment>
  </commentList>
</comments>
</file>

<file path=xl/comments2.xml><?xml version="1.0" encoding="utf-8"?>
<comments xmlns="http://schemas.openxmlformats.org/spreadsheetml/2006/main">
  <authors>
    <author>AGoncharov</author>
  </authors>
  <commentList>
    <comment ref="E4" authorId="0">
      <text>
        <r>
          <rPr>
            <sz val="8"/>
            <color indexed="81"/>
            <rFont val="Tahoma"/>
            <family val="2"/>
            <charset val="204"/>
          </rPr>
          <t>Общее количество юридических лиц, индивидуальных предпринимателей, в ходе проведения проверок в отношении которых выявлены правонарушения</t>
        </r>
      </text>
    </comment>
    <comment ref="E5" authorId="0">
      <text>
        <r>
          <rPr>
            <sz val="8"/>
            <color indexed="81"/>
            <rFont val="Tahoma"/>
            <family val="2"/>
            <charset val="204"/>
          </rPr>
          <t xml:space="preserve">Общее количество юридических лиц, индивидуальных предпринимателей, в деятельности которых выявлены нарушения обязательных требований, представляющие непосредственную угрозу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угрозу чрезвычайных ситуаций природного и техногенного характера
</t>
        </r>
      </text>
    </comment>
    <comment ref="E6" authorId="0">
      <text>
        <r>
          <rPr>
            <sz val="8"/>
            <color indexed="81"/>
            <rFont val="Tahoma"/>
            <family val="2"/>
            <charset val="204"/>
          </rPr>
          <t xml:space="preserve">Общее количество юридических лиц, индивидуальных предпринимателей, в деятельности которых выявлены нарушения обязательных требований, явившиеся причиной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возникновения чрезвычайных ситуаций природного и техногенного характера
</t>
        </r>
      </text>
    </comment>
    <comment ref="F7" authorId="0">
      <text>
        <r>
          <rPr>
            <sz val="8"/>
            <color indexed="81"/>
            <rFont val="Tahoma"/>
            <family val="2"/>
            <charset val="204"/>
          </rPr>
          <t xml:space="preserve">Общее количество проверок, по итогам проведения которых выявлены правонарушения
</t>
        </r>
      </text>
    </comment>
    <comment ref="G7" authorId="0">
      <text>
        <r>
          <rPr>
            <sz val="8"/>
            <color indexed="81"/>
            <rFont val="Tahoma"/>
            <family val="2"/>
            <charset val="204"/>
          </rPr>
          <t xml:space="preserve">Общее количество проверок, по итогам проведения которых выявлены правонарушения
</t>
        </r>
      </text>
    </comment>
    <comment ref="F9" authorId="0">
      <text>
        <r>
          <rPr>
            <sz val="8"/>
            <color indexed="81"/>
            <rFont val="Tahoma"/>
            <family val="2"/>
            <charset val="204"/>
          </rPr>
          <t xml:space="preserve">Выявлено правонарушений в том числе: нарушение обязательных требований законодательства (плановые)
</t>
        </r>
      </text>
    </comment>
    <comment ref="G9" authorId="0">
      <text>
        <r>
          <rPr>
            <sz val="8"/>
            <color indexed="81"/>
            <rFont val="Tahoma"/>
            <family val="2"/>
            <charset val="204"/>
          </rPr>
          <t>Выявлено правонарушений в том числе: нарушение обязательных требований законодательства
(внеплановые)</t>
        </r>
      </text>
    </comment>
    <comment ref="F10" authorId="0">
      <text>
        <r>
          <rPr>
            <sz val="8"/>
            <color indexed="81"/>
            <rFont val="Tahoma"/>
            <family val="2"/>
            <charset val="204"/>
          </rPr>
          <t xml:space="preserve">Выявлено правонарушений в том числе: несоответствие сведений, содержащихся в уведомлении о начале осуществления отдельных видов предпринимательской деятельности, обязательным требованиям(плановые)
</t>
        </r>
      </text>
    </comment>
    <comment ref="G10" authorId="0">
      <text>
        <r>
          <rPr>
            <sz val="8"/>
            <color indexed="81"/>
            <rFont val="Tahoma"/>
            <family val="2"/>
            <charset val="204"/>
          </rPr>
          <t xml:space="preserve">Выявлено правонарушений в том числе: несоответствие сведений, содержащихся в уведомлении о начале осуществления отдельных видов предпринимательской деятельности, обязательным требованиям (внеплановые)
</t>
        </r>
      </text>
    </comment>
    <comment ref="F11" authorId="0">
      <text>
        <r>
          <rPr>
            <sz val="8"/>
            <color indexed="81"/>
            <rFont val="Tahoma"/>
            <family val="2"/>
            <charset val="204"/>
          </rPr>
          <t xml:space="preserve">Выявлено правонарушений в том числе: невыполнение предписаний органов государственного контроля (надзора), муниципального контроля (плановые)
</t>
        </r>
      </text>
    </comment>
    <comment ref="G11" authorId="0">
      <text>
        <r>
          <rPr>
            <sz val="8"/>
            <color indexed="81"/>
            <rFont val="Tahoma"/>
            <family val="2"/>
            <charset val="204"/>
          </rPr>
          <t xml:space="preserve">Выявлено правонарушений в том числе: невыполнение предписаний органов государственного контроля (надзора), муниципального контроля (внеплановые)
</t>
        </r>
      </text>
    </comment>
    <comment ref="F12" authorId="0">
      <text>
        <r>
          <rPr>
            <sz val="8"/>
            <color indexed="81"/>
            <rFont val="Tahoma"/>
            <family val="2"/>
            <charset val="204"/>
          </rPr>
          <t xml:space="preserve">Общее количество проверок, по итогам проведения которых по фактам выявленных нарушений возбуждены дела об административных правонарушениях (плановые)
</t>
        </r>
      </text>
    </comment>
    <comment ref="G12" authorId="0">
      <text>
        <r>
          <rPr>
            <sz val="8"/>
            <color indexed="81"/>
            <rFont val="Tahoma"/>
            <family val="2"/>
            <charset val="204"/>
          </rPr>
          <t xml:space="preserve">Общее количество проверок, по итогам проведения которых по фактам выявленных нарушений возбуждены дела об административных правонарушениях (внеплановые)
</t>
        </r>
      </text>
    </comment>
    <comment ref="F13" authorId="0">
      <text>
        <r>
          <rPr>
            <sz val="8"/>
            <color indexed="81"/>
            <rFont val="Tahoma"/>
            <family val="2"/>
            <charset val="204"/>
          </rPr>
          <t xml:space="preserve">Общее количество проверок, по итогам которых по фактам выявленных нарушений наложены административные наказания (плановые)
</t>
        </r>
      </text>
    </comment>
    <comment ref="G13" authorId="0">
      <text>
        <r>
          <rPr>
            <sz val="8"/>
            <color indexed="81"/>
            <rFont val="Tahoma"/>
            <family val="2"/>
            <charset val="204"/>
          </rPr>
          <t xml:space="preserve">Общее количество проверок, по итогам которых по фактам выявленных нарушений наложены административные наказания (внеплановые)
</t>
        </r>
      </text>
    </comment>
    <comment ref="F15" authorId="0">
      <text>
        <r>
          <rPr>
            <sz val="8"/>
            <color indexed="81"/>
            <rFont val="Tahoma"/>
            <family val="2"/>
            <charset val="204"/>
          </rPr>
          <t xml:space="preserve">Общее количество административных наказаний, наложенных по итогам проверок, - всего , в том числе по видам наказаний:конфискация орудия совершения или предмета административного правонарушения (плановые)
</t>
        </r>
      </text>
    </comment>
    <comment ref="G15" authorId="0">
      <text>
        <r>
          <rPr>
            <sz val="8"/>
            <color indexed="81"/>
            <rFont val="Tahoma"/>
            <family val="2"/>
            <charset val="204"/>
          </rPr>
          <t xml:space="preserve">Общее количество административных наказаний, наложенных по итогам проверок, - всего , в том числе по видам наказаний:конфискация орудия совершения или предмета административного правонарушения (внеплановые)
</t>
        </r>
      </text>
    </comment>
    <comment ref="F16" authorId="0">
      <text>
        <r>
          <rPr>
            <sz val="8"/>
            <color indexed="81"/>
            <rFont val="Tahoma"/>
            <family val="2"/>
            <charset val="204"/>
          </rPr>
          <t>Общее количество административных наказаний, наложенных по итогам проверок, - всего, в том числе по видам наказаний:лишение специального права, предоставленного физическому лицу (плановые)</t>
        </r>
        <r>
          <rPr>
            <b/>
            <sz val="8"/>
            <color indexed="81"/>
            <rFont val="Tahoma"/>
            <family val="2"/>
            <charset val="204"/>
          </rPr>
          <t xml:space="preserve">
</t>
        </r>
        <r>
          <rPr>
            <sz val="8"/>
            <color indexed="81"/>
            <rFont val="Tahoma"/>
            <family val="2"/>
            <charset val="204"/>
          </rPr>
          <t xml:space="preserve">
</t>
        </r>
      </text>
    </comment>
    <comment ref="G16" authorId="0">
      <text>
        <r>
          <rPr>
            <sz val="8"/>
            <color indexed="81"/>
            <rFont val="Tahoma"/>
            <family val="2"/>
            <charset val="204"/>
          </rPr>
          <t xml:space="preserve">
Общее количество административных наказаний, наложенных по итогам проверок, - всего, в том числе по видам наказаний:лишение специального права, предоставленного физическому лицу (внеплановые)</t>
        </r>
      </text>
    </comment>
    <comment ref="F17" authorId="0">
      <text>
        <r>
          <rPr>
            <sz val="8"/>
            <color indexed="81"/>
            <rFont val="Tahoma"/>
            <charset val="1"/>
          </rPr>
          <t xml:space="preserve">Общее количество административных наказаний, наложенных по итогам проверок,  в том числе: административный арест (плановые)
</t>
        </r>
      </text>
    </comment>
    <comment ref="G17" authorId="0">
      <text>
        <r>
          <rPr>
            <sz val="8"/>
            <color indexed="81"/>
            <rFont val="Tahoma"/>
            <charset val="1"/>
          </rPr>
          <t xml:space="preserve">Общее количество административных наказаний, наложенных по итогам проверок,  в том числе: административный арест (внеплановые)
</t>
        </r>
      </text>
    </comment>
    <comment ref="F18" authorId="0">
      <text>
        <r>
          <rPr>
            <sz val="8"/>
            <color indexed="81"/>
            <rFont val="Tahoma"/>
            <charset val="1"/>
          </rPr>
          <t xml:space="preserve">Общее количество административных наказаний, наложенных по итогам проверок по видам наказаний:административное выдворение за пределы Российской Федерации иностранного гражданина или лица без гражданства (плановые)
</t>
        </r>
      </text>
    </comment>
    <comment ref="G18" authorId="0">
      <text>
        <r>
          <rPr>
            <sz val="8"/>
            <color indexed="81"/>
            <rFont val="Tahoma"/>
            <family val="2"/>
            <charset val="204"/>
          </rPr>
          <t>Общее количество административных наказаний, наложенных по итогам проверок по видам наказаний:административное выдворение за пределы Российской Федерации иностранного гражданина или лица без гражданства (внеплановые)</t>
        </r>
      </text>
    </comment>
    <comment ref="F19"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дисквалификация (плановые)
</t>
        </r>
      </text>
    </comment>
    <comment ref="G19"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дисквалификация (внеплановые)
</t>
        </r>
      </text>
    </comment>
    <comment ref="F20"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административное приостановление деятельности (плановые)
</t>
        </r>
      </text>
    </comment>
    <comment ref="G20"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административное приостановление деятельности (внеплановые)
</t>
        </r>
      </text>
    </comment>
    <comment ref="F21"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предупреждение (плановые)
</t>
        </r>
      </text>
    </comment>
    <comment ref="G21"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предупреждение вне(плановые)
</t>
        </r>
      </text>
    </comment>
    <comment ref="F22"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(плановые)
</t>
        </r>
      </text>
    </comment>
    <comment ref="G22"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(внеплановые)
</t>
        </r>
      </text>
    </comment>
    <comment ref="F23"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должностное лицо (плановые)
</t>
        </r>
      </text>
    </comment>
    <comment ref="G23"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должностное лицо (внеплановые)
</t>
        </r>
      </text>
    </comment>
    <comment ref="F24"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на индивидуального предпринимателя (плановые)
</t>
        </r>
      </text>
    </comment>
    <comment ref="G24"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на индивидуального предпринимателя (внеплановые)
</t>
        </r>
      </text>
    </comment>
    <comment ref="F25"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на юридическое лицо (плановые)
</t>
        </r>
      </text>
    </comment>
    <comment ref="G25"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на юридическое лицо (внеплановые)
</t>
        </r>
      </text>
    </comment>
    <comment ref="F26" authorId="0">
      <text>
        <r>
          <rPr>
            <sz val="8"/>
            <color indexed="81"/>
            <rFont val="Tahoma"/>
            <family val="2"/>
            <charset val="204"/>
          </rPr>
          <t xml:space="preserve">Общая сумма наложенных административных штрафов (плановые)
</t>
        </r>
      </text>
    </comment>
    <comment ref="G26" authorId="0">
      <text>
        <r>
          <rPr>
            <sz val="8"/>
            <color indexed="81"/>
            <rFont val="Tahoma"/>
            <family val="2"/>
            <charset val="204"/>
          </rPr>
          <t xml:space="preserve">Общая сумма наложенных административных штрафов (внеплановые)
</t>
        </r>
      </text>
    </comment>
    <comment ref="F27" authorId="0">
      <text>
        <r>
          <rPr>
            <sz val="8"/>
            <color indexed="81"/>
            <rFont val="Tahoma"/>
            <family val="2"/>
            <charset val="204"/>
          </rPr>
          <t xml:space="preserve">Общая сумма наложенных административных штрафов в том числе: на должностное лицо (плановые)
</t>
        </r>
      </text>
    </comment>
    <comment ref="G27" authorId="0">
      <text>
        <r>
          <rPr>
            <sz val="8"/>
            <color indexed="81"/>
            <rFont val="Tahoma"/>
            <family val="2"/>
            <charset val="204"/>
          </rPr>
          <t xml:space="preserve">Общая сумма наложенных административных штрафов в том числе: на должностное лицо (внеплановые)
</t>
        </r>
      </text>
    </comment>
    <comment ref="F28" authorId="0">
      <text>
        <r>
          <rPr>
            <sz val="8"/>
            <color indexed="81"/>
            <rFont val="Tahoma"/>
            <family val="2"/>
            <charset val="204"/>
          </rPr>
          <t xml:space="preserve">Общая сумма наложенных административных штрафов в том числе: на индивидуального предпринимателя (плановые)
</t>
        </r>
      </text>
    </comment>
    <comment ref="G28" authorId="0">
      <text>
        <r>
          <rPr>
            <sz val="8"/>
            <color indexed="81"/>
            <rFont val="Tahoma"/>
            <family val="2"/>
            <charset val="204"/>
          </rPr>
          <t xml:space="preserve">Общая сумма наложенных административных штрафов в том числе: на индивидуального предпринимателя (внеплановые)
</t>
        </r>
      </text>
    </comment>
    <comment ref="F29" authorId="0">
      <text>
        <r>
          <rPr>
            <sz val="8"/>
            <color indexed="81"/>
            <rFont val="Tahoma"/>
            <family val="2"/>
            <charset val="204"/>
          </rPr>
          <t xml:space="preserve">Общая сумма наложенных административных штрафов в том числе:  на юридическое лицо (плановые)
</t>
        </r>
      </text>
    </comment>
    <comment ref="G29" authorId="0">
      <text>
        <r>
          <rPr>
            <sz val="8"/>
            <color indexed="81"/>
            <rFont val="Tahoma"/>
            <family val="2"/>
            <charset val="204"/>
          </rPr>
          <t xml:space="preserve">Общая сумма наложенных административных штрафов в том числе:  на юридическое лицо (внеплановые)
</t>
        </r>
      </text>
    </comment>
    <comment ref="F30" authorId="0">
      <text>
        <r>
          <rPr>
            <sz val="8"/>
            <color indexed="81"/>
            <rFont val="Tahoma"/>
            <family val="2"/>
            <charset val="204"/>
          </rPr>
          <t xml:space="preserve">Общая сумма уплаченных (взысканных) административных штрафов(плановые)
</t>
        </r>
      </text>
    </comment>
    <comment ref="G30" authorId="0">
      <text>
        <r>
          <rPr>
            <sz val="8"/>
            <color indexed="81"/>
            <rFont val="Tahoma"/>
            <family val="2"/>
            <charset val="204"/>
          </rPr>
          <t xml:space="preserve">Общая сумма уплаченных (взысканных) административных штрафов(внеплановые)
</t>
        </r>
      </text>
    </comment>
    <comment ref="F31" authorId="0">
      <text>
        <r>
          <rPr>
            <sz val="8"/>
            <color indexed="81"/>
            <rFont val="Tahoma"/>
            <family val="2"/>
            <charset val="204"/>
          </rPr>
          <t xml:space="preserve">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 (плановые)
</t>
        </r>
      </text>
    </comment>
    <comment ref="G31" authorId="0">
      <text>
        <r>
          <rPr>
            <sz val="8"/>
            <color indexed="81"/>
            <rFont val="Tahoma"/>
            <family val="2"/>
            <charset val="204"/>
          </rPr>
          <t xml:space="preserve">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 (внеплановые)
</t>
        </r>
      </text>
    </comment>
    <comment ref="F32" authorId="0">
      <text>
        <r>
          <rPr>
            <sz val="8"/>
            <color indexed="81"/>
            <rFont val="Tahoma"/>
            <family val="2"/>
            <charset val="204"/>
          </rPr>
          <t xml:space="preserve">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 из них количество проверок, по итогам которых по фактам выявленных нарушений применены меры уголовного наказания (плановые)
</t>
        </r>
      </text>
    </comment>
    <comment ref="G32" authorId="0">
      <text>
        <r>
          <rPr>
            <sz val="8"/>
            <color indexed="81"/>
            <rFont val="Tahoma"/>
            <family val="2"/>
            <charset val="204"/>
          </rPr>
          <t xml:space="preserve">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 из них количество проверок, по итогам которых по фактам выявленных нарушений применены меры уголовного наказания (внеплановые)
</t>
        </r>
      </text>
    </comment>
    <comment ref="F34"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решению суда (плановые)
</t>
        </r>
      </text>
    </comment>
    <comment ref="G34" authorId="0">
      <text>
        <r>
          <rPr>
            <sz val="8"/>
            <color indexed="81"/>
            <rFont val="Tahoma"/>
            <family val="2"/>
            <charset val="204"/>
          </rPr>
          <t>Количество проверок, результаты которых были признаны недействительными, - всего, в том числе по решению суда (внеплановые)</t>
        </r>
      </text>
    </comment>
    <comment ref="F35"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предписанию органов прокуратуры (плановые)
</t>
        </r>
      </text>
    </comment>
    <comment ref="G35"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предписанию органов прокуратуры (внеплановые)
</t>
        </r>
      </text>
    </comment>
    <comment ref="F36"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решению руководителя органа государственного контроля (надзора), муниципального контроля (плановые)
</t>
        </r>
      </text>
    </comment>
    <comment ref="G36"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решению руководителя органа государственного контроля (надзора), муниципального контроля (внеплановые)
</t>
        </r>
      </text>
    </comment>
    <comment ref="F37" authorId="0">
      <text>
        <r>
          <rPr>
            <sz val="8"/>
            <color indexed="81"/>
            <rFont val="Tahoma"/>
            <family val="2"/>
            <charset val="204"/>
          </rPr>
          <t xml:space="preserve">Количество проверок, проведенных с нарушением требований законодательства о порядке их проведения, по результатам выявления которых к должностным лицам органов государственного контроля (надзора) и муниципального контроля применены меры дисциплинарного и административного наказания (плановые)
</t>
        </r>
      </text>
    </comment>
    <comment ref="G37" authorId="0">
      <text>
        <r>
          <rPr>
            <sz val="8"/>
            <color indexed="81"/>
            <rFont val="Tahoma"/>
            <family val="2"/>
            <charset val="204"/>
          </rPr>
          <t xml:space="preserve">Количество проверок, проведенных с нарушением требований законодательства о порядке их проведения, по результатам выявления которых к должностным лицам органов государственного контроля (надзора) и муниципального контроля применены меры дисциплинарного и административного наказания (внеплановые)
</t>
        </r>
      </text>
    </comment>
  </commentList>
</comments>
</file>

<file path=xl/comments3.xml><?xml version="1.0" encoding="utf-8"?>
<comments xmlns="http://schemas.openxmlformats.org/spreadsheetml/2006/main">
  <authors>
    <author>AGoncharov</author>
  </authors>
  <commentList>
    <comment ref="E3" authorId="0">
      <text>
        <r>
          <rPr>
            <sz val="8"/>
            <color indexed="81"/>
            <rFont val="Tahoma"/>
            <family val="2"/>
            <charset val="204"/>
          </rPr>
          <t xml:space="preserve">Общее количество юридических лиц, индивидуальных предпринимателей, осуществляющих деятельность на территории Российской Федерации, соответствующего субъекта Российской Федерации, соответствующего муниципального образования, деятельность которых подлежит государственному контролю (надзору), муниципальному контролю со стороны контрольного органа
</t>
        </r>
      </text>
    </comment>
    <comment ref="E4" authorId="0">
      <text>
        <r>
          <rPr>
            <sz val="8"/>
            <color indexed="81"/>
            <rFont val="Tahoma"/>
            <family val="2"/>
            <charset val="204"/>
          </rPr>
          <t xml:space="preserve">Общее количество юридических лиц и индивидуальных предпринимателей, в отношении которых проводились плановые, внеплановые проверки 
</t>
        </r>
      </text>
    </comment>
    <comment ref="E5" authorId="0">
      <text>
        <r>
          <rPr>
            <sz val="8"/>
            <color indexed="81"/>
            <rFont val="Tahoma"/>
            <family val="2"/>
            <charset val="204"/>
          </rPr>
          <t xml:space="preserve">Количество проверок, предусмотренных ежегодным планом проведения проверок на отчетный период
</t>
        </r>
      </text>
    </comment>
    <comment ref="E6" authorId="0">
      <text>
        <r>
          <rPr>
            <sz val="8"/>
            <color indexed="81"/>
            <rFont val="Tahoma"/>
            <family val="2"/>
            <charset val="204"/>
          </rPr>
          <t xml:space="preserve">Количество ликвидированных либо прекративших свою деятельность к моменту проведения плановой проверки юридических лиц, индивидуальных предпринимателей (из числа включенных в план проверок на отчетный период)
</t>
        </r>
      </text>
    </comment>
    <comment ref="E7" authorId="0">
      <text>
        <r>
          <rPr>
            <sz val="8"/>
            <color indexed="81"/>
            <rFont val="Tahoma"/>
            <family val="2"/>
            <charset val="204"/>
          </rPr>
          <t xml:space="preserve">Направлено в органы прокуратуры заявлений о согласовании проведения внеплановых выездных проверок
</t>
        </r>
      </text>
    </comment>
    <comment ref="E8" authorId="0">
      <text>
        <r>
          <rPr>
            <sz val="8"/>
            <color indexed="81"/>
            <rFont val="Tahoma"/>
            <family val="2"/>
            <charset val="204"/>
          </rPr>
          <t>отказано органами прокуратуры в согласовании</t>
        </r>
      </text>
    </comment>
    <comment ref="E9" authorId="0">
      <text>
        <r>
          <rPr>
            <sz val="8"/>
            <color indexed="81"/>
            <rFont val="Tahoma"/>
            <family val="2"/>
            <charset val="204"/>
          </rPr>
          <t xml:space="preserve">Количество проверок, проводимых с привлечением  экспертных организаций
</t>
        </r>
      </text>
    </comment>
    <comment ref="E10" authorId="0">
      <text>
        <r>
          <rPr>
            <sz val="8"/>
            <color indexed="81"/>
            <rFont val="Tahoma"/>
            <family val="2"/>
            <charset val="204"/>
          </rPr>
          <t xml:space="preserve">Количество проверок, проводимых с привлечением экспертов
</t>
        </r>
      </text>
    </comment>
    <comment ref="E11" authorId="0">
      <text>
        <r>
          <rPr>
            <sz val="8"/>
            <color indexed="81"/>
            <rFont val="Tahoma"/>
            <family val="2"/>
            <charset val="204"/>
          </rPr>
          <t xml:space="preserve">Объем финансовых средств, выделяемых в отчетном периоде из бюджетов всех уровней на финансирование участия экспертных организаций и экспертов в проведении проверок
</t>
        </r>
      </text>
    </comment>
    <comment ref="E12" authorId="0">
      <text>
        <r>
          <rPr>
            <sz val="8"/>
            <color indexed="81"/>
            <rFont val="Tahoma"/>
            <family val="2"/>
            <charset val="204"/>
          </rPr>
          <t xml:space="preserve">Количество штатных единиц по должностям, предусматривающим выполнение функций по контролю (надзору)
</t>
        </r>
      </text>
    </comment>
    <comment ref="E13" authorId="0">
      <text>
        <r>
          <rPr>
            <sz val="8"/>
            <color indexed="81"/>
            <rFont val="Tahoma"/>
            <family val="2"/>
            <charset val="204"/>
          </rPr>
          <t xml:space="preserve">Количество штатных единиц по должностям, предусматривающим выполнение функций по контролю (надзору) из них - занятых
</t>
        </r>
      </text>
    </comment>
    <comment ref="E14" authorId="0">
      <text>
        <r>
          <rPr>
            <sz val="8"/>
            <color indexed="81"/>
            <rFont val="Tahoma"/>
            <family val="2"/>
            <charset val="204"/>
          </rPr>
          <t xml:space="preserve">Объем финансовых средств, выделяемых в отчетном периоде из бюджетов всех уровней на выполнение функций по контролю (надзору)
</t>
        </r>
      </text>
    </comment>
    <comment ref="E15"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t>
        </r>
      </text>
    </comment>
    <comment ref="E16"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 в том числе: количество случаев причинения вреда жизни, здоровью граждан
</t>
        </r>
      </text>
    </comment>
    <comment ref="E17"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в том числе: количество случаев причинения вреда животным, растениям, окружающей среде
</t>
        </r>
      </text>
    </comment>
    <comment ref="E18"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в том числе: количество случаев причинения вреда объектам культурного наследия (памятникам истории и культуры) народов Российской Федерации
</t>
        </r>
      </text>
    </comment>
    <comment ref="E19"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  в том числе: количество случаев возникновения чрезвычайных ситуаций техногенного характера
</t>
        </r>
      </text>
    </comment>
  </commentList>
</comments>
</file>

<file path=xl/sharedStrings.xml><?xml version="1.0" encoding="utf-8"?>
<sst xmlns="http://schemas.openxmlformats.org/spreadsheetml/2006/main" count="200" uniqueCount="123">
  <si>
    <t>Наименование показателей</t>
  </si>
  <si>
    <t>Всего</t>
  </si>
  <si>
    <t>Общее количество проверок, проведенных в отношении юридических лиц, индивидуальных предпринимателей</t>
  </si>
  <si>
    <t>единица</t>
  </si>
  <si>
    <t>по контролю за исполнением предписаний, выданных по результатам проведенной ранее проверки</t>
  </si>
  <si>
    <t>по заявлениям (обращениям) физических и юридических лиц, по информации органов государственной власти, местного самоуправления, средств массовой информации об указанных фактах - всего, в том числе</t>
  </si>
  <si>
    <t>о возникновении угрозы причинения вреда жизни,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безопасности государства, а также угрозы чрезвычайных ситуаций природного и техногенного характера (из строки 4)</t>
  </si>
  <si>
    <t>о причинении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возникновение чрезвычайных ситуаций природного и техногенного характера (из строки 4)</t>
  </si>
  <si>
    <t>о нарушении прав потребителей (в случае обращения граждан, права которых нарушены) (из строки 4)</t>
  </si>
  <si>
    <t>о нарушении трудовых прав граждан (из строки 4)</t>
  </si>
  <si>
    <t>по иным основаниям, установленным законодательством Российской Федерации</t>
  </si>
  <si>
    <t>Количество проверок, проведенных совместно с другими органами государственного контроля (надзора), муниципального контроля (из строки 1)</t>
  </si>
  <si>
    <t>из них внеплановых</t>
  </si>
  <si>
    <t>Общее количество документарных проверок</t>
  </si>
  <si>
    <t>Общее количество выездных проверок</t>
  </si>
  <si>
    <t>№ строки</t>
  </si>
  <si>
    <t>Единица измерения</t>
  </si>
  <si>
    <t>Код по ОКЕИ</t>
  </si>
  <si>
    <t>на основании приказов (распоряжений) руководителя органа государственного контроля (надзора), изданного в соответствии с поручениями Президента Российской Федерации, Правительства Российской Федерации</t>
  </si>
  <si>
    <t>на основании приказов (распоряжений) руководителя органа государственного контроля (надзора), изданного в соответствии с требованием органов прокуратуры</t>
  </si>
  <si>
    <t>Общее количество юридических лиц, индивидуальных предпринимателей, в ходе проведения проверок в отношении которых выявлены правонарушения</t>
  </si>
  <si>
    <t>Общее количество юридических лиц, индивидуальных предпринимателей, в деятельности которых выявлены нарушения обязательных требований, представляющие непосредственную угрозу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угрозу чрезвычайных ситуаций природного и техногенного характера</t>
  </si>
  <si>
    <t>Общее количество юридических лиц, индивидуальных предпринимателей, в деятельности которых выявлены нарушения обязательных требований, явившиеся причиной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возникновения чрезвычайных ситуаций природного и техногенного характера</t>
  </si>
  <si>
    <t>Общее количество проверок, по итогам проведения которых выявлены правонарушения</t>
  </si>
  <si>
    <t>нарушение обязательных требований законодательства</t>
  </si>
  <si>
    <t>несоответствие сведений, содержащихся в уведомлении о начале осуществления отдельных видов предпринимательской деятельности, обязательным требованиям</t>
  </si>
  <si>
    <t>невыполнение предписаний органов государственного контроля (надзора), муниципального контроля</t>
  </si>
  <si>
    <t xml:space="preserve">Общее количество проверок, по итогам проведения которых по фактам выявленных нарушений возбуждены дела об административных правонарушениях </t>
  </si>
  <si>
    <t>Общее количество проверок, по итогам которых по фактам выявленных нарушений наложены административные наказания</t>
  </si>
  <si>
    <t>конфискация орудия совершения или предмета административного правонарушения</t>
  </si>
  <si>
    <t>лишение специального права, предоставленного физическому лицу</t>
  </si>
  <si>
    <t>административный арест</t>
  </si>
  <si>
    <t>административное выдворение за пределы Российской Федерации иностранного гражданина или лица без гражданства</t>
  </si>
  <si>
    <t>дисквалификация</t>
  </si>
  <si>
    <t>административное приостановление деятельности</t>
  </si>
  <si>
    <t>предупреждение</t>
  </si>
  <si>
    <t>административный штраф - всего, в том числе:</t>
  </si>
  <si>
    <t>на должностное лицо</t>
  </si>
  <si>
    <t>на индивидуального предпринимателя</t>
  </si>
  <si>
    <t>на юридическое лицо</t>
  </si>
  <si>
    <t>Общая сумма наложенных административных штрафов - всего, в том числе:</t>
  </si>
  <si>
    <t>тыс. рублей</t>
  </si>
  <si>
    <t>Общая сумма уплаченных (взысканных) административных штрафов</t>
  </si>
  <si>
    <t>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t>
  </si>
  <si>
    <t>из них количество проверок, по итогам которых по фактам выявленных нарушений применены меры уголовного наказания</t>
  </si>
  <si>
    <t>по решению суда</t>
  </si>
  <si>
    <t>по предписанию органов прокуратуры</t>
  </si>
  <si>
    <t>по решению руководителя органа государственного контроля (надзора), муниципального контроля</t>
  </si>
  <si>
    <t>Количество проверок, проведенных с нарушением требований законодательства о порядке их проведения, по результатам выявления которых к должностным лицам органов государственного контроля (надзора) и муниципального контроля применены меры дисциплинарного и административного наказания</t>
  </si>
  <si>
    <t>Общее количество юридических лиц, индивидуальных предпринимателей, осуществляющих деятельность на территории Российской Федерации, соответствующего субъекта Российской Федерации, соответствующего муниципального образования, деятельность которых подлежит государственному контролю (надзору), муниципальному контролю со стороны контрольного органа</t>
  </si>
  <si>
    <t xml:space="preserve">Общее количество юридических лиц и индивидуальных предпринимателей, в отношении которых проводились плановые, внеплановые проверки </t>
  </si>
  <si>
    <t>Количество проверок, предусмотренных ежегодным планом проведения проверок на отчетный период</t>
  </si>
  <si>
    <t>Количество ликвидированных либо прекративших свою деятельность к моменту проведения плановой проверки юридических лиц, индивидуальных предпринимателей (из числа включенных в план проверок на отчетный период)</t>
  </si>
  <si>
    <t>Направлено в органы прокуратуры заявлений о согласовании проведения внеплановых выездных проверок,</t>
  </si>
  <si>
    <t>из них отказано органами прокуратуры в согласовании</t>
  </si>
  <si>
    <t>Количество проверок, проводимых с привлечением  экспертных организаций</t>
  </si>
  <si>
    <t>Количество проверок, проводимых с привлечением экспертов</t>
  </si>
  <si>
    <t>Объем финансовых средств, выделяемых в отчетном периоде из бюджетов всех уровней на финансирование участия экспертных организаций и экспертов в проведении проверок</t>
  </si>
  <si>
    <t>Количество штатных единиц по должностям, предусматривающим выполнение функций по контролю (надзору),</t>
  </si>
  <si>
    <t>из них занятых</t>
  </si>
  <si>
    <t>Объем финансовых средств, выделяемых в отчетном периоде из бюджетов всех уровней на выполнение функций по контролю (надзору)</t>
  </si>
  <si>
    <t>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 всего, в том числе:</t>
  </si>
  <si>
    <t>количество случаев причинения вреда жизни, здоровью граждан</t>
  </si>
  <si>
    <t>количество случаев причинения вреда животным, растениям, окружающей среде</t>
  </si>
  <si>
    <t>количество случаев причинения вреда объектам культурного наследия (памятникам истории и культуры) народов Российской Федерации</t>
  </si>
  <si>
    <t>количество случаев возникновения чрезвычайных ситуаций техногенного характера</t>
  </si>
  <si>
    <t>Раздел 1. Сведения о количестве проведенных проверок юридических лиц и индивидуальных предпринимателей</t>
  </si>
  <si>
    <t>Раздел 2. Результаты проверок</t>
  </si>
  <si>
    <t>№
строки</t>
  </si>
  <si>
    <t>Единица
измерения</t>
  </si>
  <si>
    <t>Код
по ОКЕИ</t>
  </si>
  <si>
    <t>Всего
(сумма
граф 6 - 7)</t>
  </si>
  <si>
    <t>В том числе</t>
  </si>
  <si>
    <t>Внеплановые проверки</t>
  </si>
  <si>
    <t>Плановые проверки</t>
  </si>
  <si>
    <r>
      <rPr>
        <b/>
        <sz val="12"/>
        <color indexed="8"/>
        <rFont val="Times New Roman"/>
        <family val="1"/>
        <charset val="204"/>
      </rPr>
      <t>Раздел 3. Справочная информаци</t>
    </r>
    <r>
      <rPr>
        <sz val="12"/>
        <color indexed="8"/>
        <rFont val="Times New Roman"/>
        <family val="1"/>
        <charset val="204"/>
      </rPr>
      <t>я</t>
    </r>
  </si>
  <si>
    <t>тыс.   рублей</t>
  </si>
  <si>
    <r>
      <t xml:space="preserve">Количество проверок, результаты которых были признаны недействительными, - всего, в том числе </t>
    </r>
    <r>
      <rPr>
        <sz val="10"/>
        <color indexed="10"/>
        <rFont val="Calibri"/>
        <family val="2"/>
        <charset val="204"/>
      </rPr>
      <t>(сумма строк 46 - 48)</t>
    </r>
  </si>
  <si>
    <r>
      <t xml:space="preserve">Выявлено правонарушений - всего </t>
    </r>
    <r>
      <rPr>
        <sz val="10"/>
        <color indexed="10"/>
        <rFont val="Calibri"/>
        <family val="2"/>
        <charset val="204"/>
      </rPr>
      <t>(сумма строк 21 - 23</t>
    </r>
    <r>
      <rPr>
        <sz val="10"/>
        <color indexed="8"/>
        <rFont val="Calibri"/>
        <family val="2"/>
        <charset val="204"/>
      </rPr>
      <t xml:space="preserve">), в том числе: </t>
    </r>
  </si>
  <si>
    <r>
      <t xml:space="preserve">Общее количество административных наказаний, наложенных по итогам проверок, - </t>
    </r>
    <r>
      <rPr>
        <sz val="10"/>
        <color indexed="10"/>
        <rFont val="Calibri"/>
        <family val="2"/>
        <charset val="204"/>
      </rPr>
      <t xml:space="preserve">всего (сумма строк 27 - 34), </t>
    </r>
    <r>
      <rPr>
        <sz val="10"/>
        <color indexed="8"/>
        <rFont val="Calibri"/>
        <family val="2"/>
        <charset val="204"/>
      </rPr>
      <t>в том числе по видам наказаний:</t>
    </r>
  </si>
  <si>
    <r>
      <t xml:space="preserve">Общее количество внеплановых проверок (из строки 1) - </t>
    </r>
    <r>
      <rPr>
        <sz val="10"/>
        <color indexed="10"/>
        <rFont val="Calibri"/>
        <family val="2"/>
        <charset val="204"/>
      </rPr>
      <t>всего (сумма строк 3, 4, 9 - 11)</t>
    </r>
    <r>
      <rPr>
        <sz val="10"/>
        <color indexed="8"/>
        <rFont val="Calibri"/>
        <family val="2"/>
        <charset val="204"/>
      </rPr>
      <t>,                                                                                                                                                   в том числе по следующим основаниям:</t>
    </r>
  </si>
  <si>
    <t>-</t>
  </si>
  <si>
    <t>Пояснительная записка</t>
  </si>
  <si>
    <t>к отчету по форме 1-Контроль «Сведения об осуществлении государственного контроля (надзора) и муниципального контроля за 2017 год»</t>
  </si>
  <si>
    <t>Муниципальный контроль в муниципальных образованиях городского и сельских поселений, входящих в состав Няндомского района, осуществляется в соответствии с федеральным, областным законодательством, а также муниципальными нормативно-правовыми актами:</t>
  </si>
  <si>
    <t>- Конституция РФ;</t>
  </si>
  <si>
    <t>- Жилищный кодекс Российской Федерации;</t>
  </si>
  <si>
    <t>- Кодекс Российской Федерации об административных правонарушениях;</t>
  </si>
  <si>
    <t>- Федеральный закон от 02.05.2006  № 59-ФЗ «О порядке рассмотрения обращений граждан Российской Федерации»;</t>
  </si>
  <si>
    <t>- Федеральный закон от 26.12.2008 № 294-ФЗ «О защите прав юридических лиц и индивидуальных предпринимателей при осуществлении государственного контроля (надзора) и муниципального контроля»;</t>
  </si>
  <si>
    <t>- Федеральный закон от 23.11.2009 № 261-ФЗ «Об энергосбережении и повышении энергетической эффективности и о внесении изменении в отдельные законодательные акты Российской Федерации»;</t>
  </si>
  <si>
    <t>-  Земельный кодекс Российской Федерации;</t>
  </si>
  <si>
    <t>- Постановление Правительства Российской Федерации от 26.12.2014 N 1515 "Об утверждении Правил взаимодействия федеральных органов исполнительной власти, осуществляющих государственный земельный надзор, с органами, осуществляющими муниципальный земельный контроль";</t>
  </si>
  <si>
    <t>- Постановление Правительства Архангельской области от 29.12.2014 N 592-пп "Об утверждении Положения о муниципальном земельном контроле на территории Архангельской области";</t>
  </si>
  <si>
    <t>- Постановление Правительства Российской Федерации от 10.02.1997 № 155 «Об утверждении Правил предоставления услуг по вывозу твердых и жидких бытовых отходов»;</t>
  </si>
  <si>
    <t>- Постановление Госстроя Российской Федерации от 27.09.2003 № 170 «Об утверждении Правил и норм технической эксплуатации жилищного фонда»;</t>
  </si>
  <si>
    <t>- Постановление Правительства Российской Федерации от 21.01.2006 № 25 «Об утверждении Правил пользования жилыми помещениями»;</t>
  </si>
  <si>
    <t>- Постановление Правительства Российской Федерации от 28.01.2006 № 47 «Об утверждении Положения о признании помещения жилым помещением, жилого помещения непригодным для проживания и многоквартирного дома аварийным и подлежащим сносу или реконструкции»;</t>
  </si>
  <si>
    <t>- Постановление Правительства Российской Федерации от 23.05.2006 № 306 «Об утверждении Правил установления и определения нормативов потребления коммунальных услуг»;</t>
  </si>
  <si>
    <t>- Постановление Правительства Российской Федерации от 23.05.2006 № 307 «О порядке предоставления коммунальных услуг гражданам»;</t>
  </si>
  <si>
    <t>- Постановление Правительства Российской Федерации от 13.08.2006 № 491 «Об утверждении Правил содержания общего имущества в многоквартирном доме и Правил изменения размера платы за содержание и ремонт жилого помещения в случае оказания услуг м выполнения работ по направлению, содержанию и ремонту общего имущества в многоквартирном доме надлежащего качества и (или) с перерывами, превышающими установленную продолжительность»;</t>
  </si>
  <si>
    <t>- Постановление Правительства Российской Федерации от 06.05.2011 № 354 «О предоставлении коммунальных услуг собственникам и пользователям помещений в многоквартирных домах и жилых домов»;</t>
  </si>
  <si>
    <t>- Постановление Правительства Российской Федерации от 14.02.2012 № 124 «О правилах, обязательных при заключении договоров снабжения коммунальными ресурсами для целей оказания коммунальных услуг»;</t>
  </si>
  <si>
    <t>- Приказ Министерства экономического развития Российской Федерации от 30.04.2009 № 141 «О реализации положений Федерального закона «О защите прав юридических лиц и индивидуальных предпринимателей при осуществлении государственного контроля (надзора) и муниципального контроля»;</t>
  </si>
  <si>
    <t>- Приказ Министерства регионального развития РФ от 2 апреля 2013 г. N 124 "Об утверждении Регламента раскрытия информации организациями, осуществляющими деятельность в сфере управления многоквартирными домами, путем ее опубликования в сети Интернет и об определении официального сайта в сети Интернет, предназначенного для раскрытия информации организациями, осуществляющими деятельность в сфере управления многоквартирными домами"</t>
  </si>
  <si>
    <t>- Областной закон от 24.09.2012 № 543-33-ОЗ «О муниципальном жилищном контроле и взаимодействии органа государственного жилищного надзора Архангельской области с органами муниципального жилищного контроля»;</t>
  </si>
  <si>
    <t>- Положение о Комитете по управлению муниципальным имуществом и земельными ресурсами администрации МО «Няндомский муниципальный район»;</t>
  </si>
  <si>
    <t>- Положение об Управлении строительства, архитектуры и жилищно-коммунального хозяйства администрации муниципального образования «Няндомский муниципальный район», утвержденное решением Собрания депутатов муниципального образования «Няндомский муниципальный район» от 07 декабря 2015 года № 92;</t>
  </si>
  <si>
    <t>- Решение муниципального Совета муниципального образования «Няндомское» от 30 ноября 2015 года № 159 «Об утверждении перечней должностных лиц администрации муниципального образования «Няндомский муниципальный район», уполномоченных составлять протоколы об административных правонарушениях»;</t>
  </si>
  <si>
    <t>- Постановление Правительства Архангельской области от 28 декабря 2010 года № 408-пп «О государственных информационных системах Архангельской области, обеспечивающих предоставление государственных услуг (исполнение функций) Архангельской области и предоставление муниципальных услуг (исполнение функций) муниципальных образований Архангельской области в электронной форме»;</t>
  </si>
  <si>
    <t>- Постановление Правительства Российской Федерации от 24 октября 2011 года № 861 «О федеральных государственных информационных системах, обеспечивающих предоставление в электронной форме государственных и муниципальных услуг (осуществление функций)»;</t>
  </si>
  <si>
    <t>- Постановление Правительства Российской Федерации от 18 апреля 2016 года № 323 «О направлении запроса и получении на безвозмездной основе, в том числе в электронной форме, документов и (или) информации органами государственного контроля (надзора), органами муниципального контроля при организации и проведении проверок от иных государственных органов, органов местного самоуправления либо подведомственных государственным органам или органам местного самоуправления организаций, в распоряжении которых находятся эти документы и (или) информация, в рамках межведомственного информационного взаимодействия»;</t>
  </si>
  <si>
    <t>- Распоряжение Правительства Российской Федерации от 19 апреля 2016 года № 724-р.».</t>
  </si>
  <si>
    <t>На территории муниципального образования «Няндомское» осуществляется муниципальный жилищный контроль и муниципальный земельный контроль.</t>
  </si>
  <si>
    <t xml:space="preserve">К полномочиям органов местного самоуправления в рамках Федерального закона от 26.12.2008 № 294-ФЗ "О защите прав юридических лиц и индивидуальных предпринимателей при осуществлении государственного и муниципального контроля» отнесена разработка административных регламентов осуществления муниципального контроля в соответствующих сферах деятельности. </t>
  </si>
  <si>
    <t>В настоящее время в администрациях сельских поселений Няндомского района разработаны и утверждены регламенты осуществления муниципального контроля, которые на территориях сельских поселений с 01 января 2016 года в соответствии с Федеральным законом от 6 октября 2003 г. № 131-ФЗ «Об общих принципах организации местного самоуправления в Российской Федерации» осуществляет МО «Няндомский муниципальный район».</t>
  </si>
  <si>
    <t>В соответствии с Федеральным законом от 26.12.2008 № 294-ФЗ «О защите прав юридических лиц и индивидуальных предпринимателей при осуществлении государственного контроля (надзора) и муниципального контроля», Постановлением Правительства Российской Федерации от 30.06.2010 года № 489 « Об утверждении правил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планы проведения проверок соблюдения муниципального контроля в отношении юридических лиц и индивидуальных предпринимателей дополнительно согласовываются с органами прокуратуры по месту нахождения юридических лиц и индивидуальных предпринимателей, в отношении которых планируется проведение плановых проверок.</t>
  </si>
  <si>
    <t xml:space="preserve">Муниципальные нормативные акты в сфере осуществления муниципального контроля размещены на официальных сайтах администраций МО «Няндомский муниципальный район», МО «Шалакушское», МО «Мошинское». </t>
  </si>
  <si>
    <t xml:space="preserve">За отчетный период было проведено 27 внеплановых проверок юридических лиц. </t>
  </si>
  <si>
    <t>Финансовые средства, на выполнение функций по осуществлению муниципального контроля в 2017 году не запланированы.</t>
  </si>
  <si>
    <t xml:space="preserve">Главный специалист правового отдела администрации </t>
  </si>
  <si>
    <t>муниципального образования</t>
  </si>
  <si>
    <t>«Няндомский муниципальный район»                                                                                                     И.Ю. Васильева</t>
  </si>
</sst>
</file>

<file path=xl/styles.xml><?xml version="1.0" encoding="utf-8"?>
<styleSheet xmlns="http://schemas.openxmlformats.org/spreadsheetml/2006/main">
  <fonts count="16">
    <font>
      <sz val="11"/>
      <color theme="1"/>
      <name val="Calibri"/>
      <family val="2"/>
      <charset val="204"/>
      <scheme val="minor"/>
    </font>
    <font>
      <sz val="11"/>
      <color indexed="8"/>
      <name val="Calibri"/>
      <family val="2"/>
      <charset val="204"/>
    </font>
    <font>
      <b/>
      <sz val="11"/>
      <color indexed="8"/>
      <name val="Calibri"/>
      <family val="2"/>
      <charset val="204"/>
    </font>
    <font>
      <sz val="12"/>
      <color indexed="8"/>
      <name val="Calibri"/>
      <family val="2"/>
      <charset val="204"/>
    </font>
    <font>
      <sz val="10"/>
      <color indexed="8"/>
      <name val="Calibri"/>
      <family val="2"/>
      <charset val="204"/>
    </font>
    <font>
      <sz val="12"/>
      <color indexed="8"/>
      <name val="Times New Roman"/>
      <family val="1"/>
      <charset val="204"/>
    </font>
    <font>
      <b/>
      <sz val="12"/>
      <color indexed="8"/>
      <name val="Times New Roman"/>
      <family val="1"/>
      <charset val="204"/>
    </font>
    <font>
      <sz val="10"/>
      <color indexed="10"/>
      <name val="Calibri"/>
      <family val="2"/>
      <charset val="204"/>
    </font>
    <font>
      <sz val="8"/>
      <color indexed="81"/>
      <name val="Tahoma"/>
      <charset val="1"/>
    </font>
    <font>
      <sz val="8"/>
      <color indexed="81"/>
      <name val="Tahoma"/>
      <family val="2"/>
      <charset val="204"/>
    </font>
    <font>
      <b/>
      <sz val="8"/>
      <color indexed="81"/>
      <name val="Tahoma"/>
      <family val="2"/>
      <charset val="204"/>
    </font>
    <font>
      <b/>
      <sz val="12"/>
      <color rgb="FF000000"/>
      <name val="Times New Roman"/>
      <family val="1"/>
      <charset val="204"/>
    </font>
    <font>
      <sz val="12"/>
      <name val="Times New Roman"/>
      <family val="1"/>
      <charset val="204"/>
    </font>
    <font>
      <sz val="12"/>
      <color rgb="FF000000"/>
      <name val="Times New Roman"/>
      <family val="1"/>
      <charset val="204"/>
    </font>
    <font>
      <u/>
      <sz val="11"/>
      <color theme="10"/>
      <name val="Calibri"/>
      <family val="2"/>
      <charset val="204"/>
    </font>
    <font>
      <sz val="11"/>
      <name val="Calibri"/>
      <family val="2"/>
      <charset val="204"/>
    </font>
  </fonts>
  <fills count="5">
    <fill>
      <patternFill patternType="none"/>
    </fill>
    <fill>
      <patternFill patternType="gray125"/>
    </fill>
    <fill>
      <patternFill patternType="solid">
        <fgColor indexed="45"/>
        <bgColor indexed="64"/>
      </patternFill>
    </fill>
    <fill>
      <patternFill patternType="solid">
        <fgColor indexed="40"/>
        <bgColor indexed="64"/>
      </patternFill>
    </fill>
    <fill>
      <patternFill patternType="solid">
        <fgColor theme="6" tint="0.39994506668294322"/>
        <bgColor indexed="64"/>
      </patternFill>
    </fill>
  </fills>
  <borders count="18">
    <border>
      <left/>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xf numFmtId="0" fontId="14" fillId="0" borderId="0" applyNumberFormat="0" applyFill="0" applyBorder="0" applyAlignment="0" applyProtection="0">
      <alignment vertical="top"/>
      <protection locked="0"/>
    </xf>
  </cellStyleXfs>
  <cellXfs count="54">
    <xf numFmtId="0" fontId="0" fillId="0" borderId="0" xfId="0"/>
    <xf numFmtId="0" fontId="3" fillId="0" borderId="0" xfId="0" applyFont="1"/>
    <xf numFmtId="0" fontId="4" fillId="0" borderId="1" xfId="0" applyFont="1" applyBorder="1" applyAlignment="1">
      <alignment horizontal="center" wrapText="1"/>
    </xf>
    <xf numFmtId="0" fontId="4" fillId="0" borderId="2" xfId="0" applyFont="1" applyBorder="1" applyAlignment="1">
      <alignment wrapText="1"/>
    </xf>
    <xf numFmtId="0" fontId="4" fillId="0" borderId="3" xfId="0" applyFont="1" applyBorder="1" applyAlignment="1">
      <alignment horizontal="left" wrapText="1" indent="2"/>
    </xf>
    <xf numFmtId="0" fontId="4" fillId="0" borderId="3" xfId="0" applyFont="1" applyBorder="1" applyAlignment="1">
      <alignment horizontal="left" wrapText="1" indent="5"/>
    </xf>
    <xf numFmtId="0" fontId="4" fillId="0" borderId="3" xfId="0" applyFont="1" applyBorder="1" applyAlignment="1">
      <alignment horizontal="left" wrapText="1" indent="6"/>
    </xf>
    <xf numFmtId="0" fontId="4" fillId="0" borderId="3" xfId="0" applyFont="1" applyBorder="1" applyAlignment="1">
      <alignment wrapText="1"/>
    </xf>
    <xf numFmtId="0" fontId="0" fillId="0" borderId="0" xfId="0" applyAlignment="1">
      <alignment horizontal="center"/>
    </xf>
    <xf numFmtId="1" fontId="0" fillId="0" borderId="0" xfId="0" applyNumberFormat="1"/>
    <xf numFmtId="0" fontId="0" fillId="0" borderId="4" xfId="0" applyBorder="1" applyAlignment="1">
      <alignment horizontal="center" wrapText="1"/>
    </xf>
    <xf numFmtId="1" fontId="0" fillId="0" borderId="1" xfId="0" applyNumberFormat="1" applyFont="1" applyBorder="1" applyAlignment="1">
      <alignment horizontal="center" vertical="top" wrapText="1"/>
    </xf>
    <xf numFmtId="0" fontId="4" fillId="0" borderId="3" xfId="0" applyFont="1" applyBorder="1" applyAlignment="1">
      <alignment horizontal="center" wrapText="1"/>
    </xf>
    <xf numFmtId="0" fontId="4" fillId="0" borderId="3" xfId="0" applyFont="1" applyBorder="1" applyAlignment="1">
      <alignment horizontal="center" vertical="justify" wrapText="1"/>
    </xf>
    <xf numFmtId="1" fontId="0" fillId="0" borderId="1" xfId="0" applyNumberFormat="1" applyFont="1" applyBorder="1" applyAlignment="1">
      <alignment horizontal="center" vertical="justify" wrapText="1"/>
    </xf>
    <xf numFmtId="0" fontId="4" fillId="0" borderId="1" xfId="0" applyFont="1" applyBorder="1" applyAlignment="1">
      <alignment horizontal="center" vertical="justify" wrapText="1"/>
    </xf>
    <xf numFmtId="0" fontId="0" fillId="0" borderId="0" xfId="0" applyAlignment="1">
      <alignment horizontal="center" vertical="justify"/>
    </xf>
    <xf numFmtId="0" fontId="5" fillId="0" borderId="2" xfId="0" applyFont="1" applyBorder="1" applyAlignment="1">
      <alignment horizontal="center" vertical="center"/>
    </xf>
    <xf numFmtId="0" fontId="4" fillId="0" borderId="3" xfId="0" applyFont="1" applyBorder="1" applyAlignment="1">
      <alignment vertical="top" wrapText="1"/>
    </xf>
    <xf numFmtId="0" fontId="4" fillId="0" borderId="1" xfId="0" applyFont="1" applyBorder="1" applyAlignment="1">
      <alignment horizontal="center" vertical="center" wrapText="1"/>
    </xf>
    <xf numFmtId="1" fontId="0" fillId="0" borderId="3" xfId="0" applyNumberFormat="1" applyBorder="1" applyAlignment="1">
      <alignment horizontal="center" wrapText="1"/>
    </xf>
    <xf numFmtId="0" fontId="0" fillId="0" borderId="3" xfId="0" applyBorder="1" applyAlignment="1">
      <alignment horizontal="center" wrapText="1"/>
    </xf>
    <xf numFmtId="0" fontId="0" fillId="0" borderId="3" xfId="0" applyBorder="1" applyAlignment="1">
      <alignment horizontal="center"/>
    </xf>
    <xf numFmtId="0" fontId="4"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1" fontId="4" fillId="3" borderId="1" xfId="0" applyNumberFormat="1" applyFont="1" applyFill="1" applyBorder="1" applyAlignment="1">
      <alignment horizontal="center" vertical="center" wrapText="1"/>
    </xf>
    <xf numFmtId="1" fontId="0" fillId="0" borderId="1" xfId="0" applyNumberFormat="1" applyFont="1" applyBorder="1" applyAlignment="1">
      <alignment horizontal="center" vertical="center" wrapText="1"/>
    </xf>
    <xf numFmtId="1" fontId="4" fillId="3" borderId="1" xfId="0" applyNumberFormat="1" applyFont="1" applyFill="1" applyBorder="1" applyAlignment="1" applyProtection="1">
      <alignment horizontal="center" vertical="center" wrapText="1"/>
    </xf>
    <xf numFmtId="1" fontId="1" fillId="0" borderId="5" xfId="0" applyNumberFormat="1" applyFont="1" applyBorder="1" applyAlignment="1">
      <alignment horizontal="center" vertical="center" wrapText="1"/>
    </xf>
    <xf numFmtId="1" fontId="0" fillId="0" borderId="5" xfId="0" applyNumberFormat="1" applyFont="1" applyBorder="1" applyAlignment="1">
      <alignment horizontal="center" vertical="center" wrapText="1"/>
    </xf>
    <xf numFmtId="1" fontId="4" fillId="4" borderId="1" xfId="0" applyNumberFormat="1" applyFont="1" applyFill="1" applyBorder="1" applyAlignment="1" applyProtection="1">
      <alignment horizontal="center" vertical="center" wrapText="1"/>
      <protection locked="0"/>
    </xf>
    <xf numFmtId="0" fontId="4" fillId="3" borderId="1" xfId="0" applyNumberFormat="1" applyFont="1" applyFill="1" applyBorder="1" applyAlignment="1">
      <alignment horizontal="center" vertical="center" wrapText="1"/>
    </xf>
    <xf numFmtId="0" fontId="11" fillId="0" borderId="0" xfId="0" applyFont="1" applyAlignment="1">
      <alignment horizontal="center" wrapText="1"/>
    </xf>
    <xf numFmtId="0" fontId="12" fillId="0" borderId="0" xfId="0" applyFont="1" applyAlignment="1">
      <alignment horizontal="justify" wrapText="1"/>
    </xf>
    <xf numFmtId="0" fontId="12" fillId="0" borderId="0" xfId="0" applyFont="1" applyAlignment="1">
      <alignment wrapText="1"/>
    </xf>
    <xf numFmtId="0" fontId="13" fillId="0" borderId="0" xfId="0" applyFont="1" applyAlignment="1">
      <alignment horizontal="justify" wrapText="1"/>
    </xf>
    <xf numFmtId="0" fontId="15" fillId="0" borderId="0" xfId="1" applyFont="1" applyAlignment="1" applyProtection="1">
      <alignment horizontal="justify" wrapText="1"/>
    </xf>
    <xf numFmtId="0" fontId="15" fillId="0" borderId="0" xfId="1" applyFont="1" applyAlignment="1" applyProtection="1">
      <alignment wrapText="1"/>
    </xf>
    <xf numFmtId="0" fontId="2" fillId="0" borderId="6" xfId="0" applyFont="1" applyBorder="1" applyAlignment="1">
      <alignment horizontal="center"/>
    </xf>
    <xf numFmtId="0" fontId="0" fillId="0" borderId="7" xfId="0" applyBorder="1" applyAlignment="1">
      <alignment horizontal="center"/>
    </xf>
    <xf numFmtId="0" fontId="0" fillId="0" borderId="5" xfId="0" applyBorder="1" applyAlignment="1">
      <alignment horizontal="center"/>
    </xf>
    <xf numFmtId="0" fontId="2" fillId="0" borderId="8" xfId="0" applyFont="1"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16" xfId="0" applyBorder="1" applyAlignment="1">
      <alignment horizontal="center" vertical="center"/>
    </xf>
    <xf numFmtId="0" fontId="0" fillId="0" borderId="13" xfId="0" applyBorder="1" applyAlignment="1">
      <alignment horizontal="center"/>
    </xf>
    <xf numFmtId="0" fontId="0" fillId="0" borderId="17" xfId="0" applyBorder="1" applyAlignment="1">
      <alignment horizontal="center"/>
    </xf>
    <xf numFmtId="0" fontId="5" fillId="0" borderId="6" xfId="0" applyFont="1" applyBorder="1" applyAlignment="1">
      <alignment horizontal="center"/>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garantf1://25162539.0/" TargetMode="External"/><Relationship Id="rId2" Type="http://schemas.openxmlformats.org/officeDocument/2006/relationships/hyperlink" Target="garantf1://70735646.0/" TargetMode="External"/><Relationship Id="rId1" Type="http://schemas.openxmlformats.org/officeDocument/2006/relationships/hyperlink" Target="garantf1://12024624.0/" TargetMode="External"/><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E18"/>
  <sheetViews>
    <sheetView showGridLines="0" workbookViewId="0">
      <selection activeCell="E7" sqref="E7"/>
    </sheetView>
  </sheetViews>
  <sheetFormatPr defaultColWidth="10.28515625" defaultRowHeight="15"/>
  <cols>
    <col min="1" max="1" width="94.42578125" customWidth="1"/>
    <col min="5" max="5" width="14.28515625" customWidth="1"/>
  </cols>
  <sheetData>
    <row r="1" spans="1:5" s="8" customFormat="1" ht="15.75" thickBot="1">
      <c r="A1" s="38" t="s">
        <v>66</v>
      </c>
      <c r="B1" s="39"/>
      <c r="C1" s="39"/>
      <c r="D1" s="39"/>
      <c r="E1" s="40"/>
    </row>
    <row r="2" spans="1:5" s="16" customFormat="1" ht="26.25" thickBot="1">
      <c r="A2" s="13" t="s">
        <v>0</v>
      </c>
      <c r="B2" s="14" t="s">
        <v>15</v>
      </c>
      <c r="C2" s="15" t="s">
        <v>16</v>
      </c>
      <c r="D2" s="15" t="s">
        <v>17</v>
      </c>
      <c r="E2" s="15" t="s">
        <v>1</v>
      </c>
    </row>
    <row r="3" spans="1:5" ht="15.75" thickBot="1">
      <c r="A3" s="12">
        <v>1</v>
      </c>
      <c r="B3" s="11">
        <v>2</v>
      </c>
      <c r="C3" s="2">
        <v>3</v>
      </c>
      <c r="D3" s="2">
        <v>4</v>
      </c>
      <c r="E3" s="2">
        <v>5</v>
      </c>
    </row>
    <row r="4" spans="1:5" ht="15.75" thickBot="1">
      <c r="A4" s="7" t="s">
        <v>2</v>
      </c>
      <c r="B4" s="26">
        <v>1</v>
      </c>
      <c r="C4" s="19" t="s">
        <v>3</v>
      </c>
      <c r="D4" s="19">
        <v>642</v>
      </c>
      <c r="E4" s="30">
        <v>27</v>
      </c>
    </row>
    <row r="5" spans="1:5" ht="27" thickBot="1">
      <c r="A5" s="7" t="s">
        <v>80</v>
      </c>
      <c r="B5" s="26">
        <f t="shared" ref="B5:B18" si="0">B4+1</f>
        <v>2</v>
      </c>
      <c r="C5" s="19" t="s">
        <v>3</v>
      </c>
      <c r="D5" s="19">
        <v>642</v>
      </c>
      <c r="E5" s="27">
        <f>E6+E7+SUM(E12:E14)</f>
        <v>27</v>
      </c>
    </row>
    <row r="6" spans="1:5" ht="15.75" thickBot="1">
      <c r="A6" s="4" t="s">
        <v>4</v>
      </c>
      <c r="B6" s="26">
        <f t="shared" si="0"/>
        <v>3</v>
      </c>
      <c r="C6" s="19" t="s">
        <v>3</v>
      </c>
      <c r="D6" s="19">
        <v>642</v>
      </c>
      <c r="E6" s="30">
        <v>0</v>
      </c>
    </row>
    <row r="7" spans="1:5" ht="27" thickBot="1">
      <c r="A7" s="4" t="s">
        <v>5</v>
      </c>
      <c r="B7" s="26">
        <f t="shared" si="0"/>
        <v>4</v>
      </c>
      <c r="C7" s="19" t="s">
        <v>3</v>
      </c>
      <c r="D7" s="19">
        <v>642</v>
      </c>
      <c r="E7" s="30">
        <v>27</v>
      </c>
    </row>
    <row r="8" spans="1:5" ht="52.5" thickBot="1">
      <c r="A8" s="4" t="s">
        <v>6</v>
      </c>
      <c r="B8" s="26">
        <f t="shared" si="0"/>
        <v>5</v>
      </c>
      <c r="C8" s="19" t="s">
        <v>3</v>
      </c>
      <c r="D8" s="19">
        <v>642</v>
      </c>
      <c r="E8" s="30">
        <v>0</v>
      </c>
    </row>
    <row r="9" spans="1:5" ht="52.5" thickBot="1">
      <c r="A9" s="4" t="s">
        <v>7</v>
      </c>
      <c r="B9" s="26">
        <f t="shared" si="0"/>
        <v>6</v>
      </c>
      <c r="C9" s="19" t="s">
        <v>3</v>
      </c>
      <c r="D9" s="19">
        <v>642</v>
      </c>
      <c r="E9" s="30">
        <v>0</v>
      </c>
    </row>
    <row r="10" spans="1:5" ht="15.75" thickBot="1">
      <c r="A10" s="4" t="s">
        <v>8</v>
      </c>
      <c r="B10" s="26">
        <f t="shared" si="0"/>
        <v>7</v>
      </c>
      <c r="C10" s="19" t="s">
        <v>3</v>
      </c>
      <c r="D10" s="19">
        <v>642</v>
      </c>
      <c r="E10" s="30">
        <v>0</v>
      </c>
    </row>
    <row r="11" spans="1:5" ht="15.75" thickBot="1">
      <c r="A11" s="4" t="s">
        <v>9</v>
      </c>
      <c r="B11" s="26">
        <f t="shared" si="0"/>
        <v>8</v>
      </c>
      <c r="C11" s="19" t="s">
        <v>3</v>
      </c>
      <c r="D11" s="19">
        <v>642</v>
      </c>
      <c r="E11" s="30">
        <v>0</v>
      </c>
    </row>
    <row r="12" spans="1:5" ht="31.5" customHeight="1" thickBot="1">
      <c r="A12" s="4" t="s">
        <v>18</v>
      </c>
      <c r="B12" s="26">
        <f t="shared" si="0"/>
        <v>9</v>
      </c>
      <c r="C12" s="19" t="s">
        <v>3</v>
      </c>
      <c r="D12" s="19">
        <v>642</v>
      </c>
      <c r="E12" s="30">
        <v>0</v>
      </c>
    </row>
    <row r="13" spans="1:5" ht="27" thickBot="1">
      <c r="A13" s="4" t="s">
        <v>19</v>
      </c>
      <c r="B13" s="26">
        <f t="shared" si="0"/>
        <v>10</v>
      </c>
      <c r="C13" s="19" t="s">
        <v>3</v>
      </c>
      <c r="D13" s="19">
        <v>642</v>
      </c>
      <c r="E13" s="30">
        <v>0</v>
      </c>
    </row>
    <row r="14" spans="1:5" ht="15.75" thickBot="1">
      <c r="A14" s="7" t="s">
        <v>10</v>
      </c>
      <c r="B14" s="26">
        <f t="shared" si="0"/>
        <v>11</v>
      </c>
      <c r="C14" s="19" t="s">
        <v>3</v>
      </c>
      <c r="D14" s="19">
        <v>642</v>
      </c>
      <c r="E14" s="30">
        <v>0</v>
      </c>
    </row>
    <row r="15" spans="1:5" ht="27" thickBot="1">
      <c r="A15" s="7" t="s">
        <v>11</v>
      </c>
      <c r="B15" s="26">
        <f t="shared" si="0"/>
        <v>12</v>
      </c>
      <c r="C15" s="19" t="s">
        <v>3</v>
      </c>
      <c r="D15" s="19">
        <v>642</v>
      </c>
      <c r="E15" s="30">
        <v>0</v>
      </c>
    </row>
    <row r="16" spans="1:5" ht="15.75" thickBot="1">
      <c r="A16" s="4" t="s">
        <v>12</v>
      </c>
      <c r="B16" s="26">
        <f t="shared" si="0"/>
        <v>13</v>
      </c>
      <c r="C16" s="19" t="s">
        <v>3</v>
      </c>
      <c r="D16" s="19">
        <v>642</v>
      </c>
      <c r="E16" s="30">
        <v>0</v>
      </c>
    </row>
    <row r="17" spans="1:5" ht="15.75" thickBot="1">
      <c r="A17" s="7" t="s">
        <v>13</v>
      </c>
      <c r="B17" s="26">
        <f t="shared" si="0"/>
        <v>14</v>
      </c>
      <c r="C17" s="19" t="s">
        <v>3</v>
      </c>
      <c r="D17" s="19">
        <v>642</v>
      </c>
      <c r="E17" s="30">
        <v>4</v>
      </c>
    </row>
    <row r="18" spans="1:5" ht="15.75" thickBot="1">
      <c r="A18" s="7" t="s">
        <v>14</v>
      </c>
      <c r="B18" s="11">
        <f t="shared" si="0"/>
        <v>15</v>
      </c>
      <c r="C18" s="19" t="s">
        <v>3</v>
      </c>
      <c r="D18" s="2">
        <v>642</v>
      </c>
      <c r="E18" s="30">
        <v>23</v>
      </c>
    </row>
  </sheetData>
  <sheetProtection password="CE28" sheet="1" objects="1" scenarios="1"/>
  <mergeCells count="1">
    <mergeCell ref="A1:E1"/>
  </mergeCells>
  <phoneticPr fontId="0" type="noConversion"/>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dimension ref="A1:G38"/>
  <sheetViews>
    <sheetView showGridLines="0" workbookViewId="0">
      <selection activeCell="E4" sqref="E4"/>
    </sheetView>
  </sheetViews>
  <sheetFormatPr defaultColWidth="12.5703125" defaultRowHeight="15"/>
  <cols>
    <col min="1" max="1" width="70.42578125" customWidth="1"/>
    <col min="2" max="2" width="11" style="8" customWidth="1"/>
    <col min="3" max="3" width="12.7109375" style="8" customWidth="1"/>
    <col min="4" max="4" width="9.5703125" style="8" customWidth="1"/>
    <col min="5" max="5" width="14.28515625" style="8" customWidth="1"/>
    <col min="6" max="7" width="12.85546875" style="8" customWidth="1"/>
  </cols>
  <sheetData>
    <row r="1" spans="1:7">
      <c r="A1" s="41" t="s">
        <v>67</v>
      </c>
      <c r="B1" s="42"/>
      <c r="C1" s="42"/>
      <c r="D1" s="42"/>
      <c r="E1" s="42"/>
      <c r="F1" s="42"/>
      <c r="G1" s="43"/>
    </row>
    <row r="2" spans="1:7">
      <c r="A2" s="44" t="s">
        <v>0</v>
      </c>
      <c r="B2" s="46" t="s">
        <v>68</v>
      </c>
      <c r="C2" s="48" t="s">
        <v>69</v>
      </c>
      <c r="D2" s="48" t="s">
        <v>70</v>
      </c>
      <c r="E2" s="48" t="s">
        <v>71</v>
      </c>
      <c r="F2" s="51" t="s">
        <v>72</v>
      </c>
      <c r="G2" s="52"/>
    </row>
    <row r="3" spans="1:7" ht="30.75" thickBot="1">
      <c r="A3" s="45"/>
      <c r="B3" s="47"/>
      <c r="C3" s="49"/>
      <c r="D3" s="49"/>
      <c r="E3" s="50"/>
      <c r="F3" s="10" t="s">
        <v>74</v>
      </c>
      <c r="G3" s="10" t="s">
        <v>73</v>
      </c>
    </row>
    <row r="4" spans="1:7" ht="27" thickBot="1">
      <c r="A4" s="7" t="s">
        <v>20</v>
      </c>
      <c r="B4" s="26">
        <v>16</v>
      </c>
      <c r="C4" s="19" t="s">
        <v>3</v>
      </c>
      <c r="D4" s="26">
        <v>642</v>
      </c>
      <c r="E4" s="30">
        <v>0</v>
      </c>
      <c r="F4" s="23" t="s">
        <v>81</v>
      </c>
      <c r="G4" s="23" t="s">
        <v>81</v>
      </c>
    </row>
    <row r="5" spans="1:7" ht="90.75" thickBot="1">
      <c r="A5" s="7" t="s">
        <v>21</v>
      </c>
      <c r="B5" s="29">
        <f t="shared" ref="B5:B37" si="0">B4+1</f>
        <v>17</v>
      </c>
      <c r="C5" s="19" t="s">
        <v>3</v>
      </c>
      <c r="D5" s="26">
        <v>642</v>
      </c>
      <c r="E5" s="30">
        <v>0</v>
      </c>
      <c r="F5" s="23" t="s">
        <v>81</v>
      </c>
      <c r="G5" s="23" t="s">
        <v>81</v>
      </c>
    </row>
    <row r="6" spans="1:7" ht="90.75" thickBot="1">
      <c r="A6" s="7" t="s">
        <v>22</v>
      </c>
      <c r="B6" s="29">
        <f t="shared" si="0"/>
        <v>18</v>
      </c>
      <c r="C6" s="19" t="s">
        <v>3</v>
      </c>
      <c r="D6" s="26">
        <v>642</v>
      </c>
      <c r="E6" s="30">
        <v>0</v>
      </c>
      <c r="F6" s="23" t="s">
        <v>81</v>
      </c>
      <c r="G6" s="23" t="s">
        <v>81</v>
      </c>
    </row>
    <row r="7" spans="1:7" ht="27" thickBot="1">
      <c r="A7" s="7" t="s">
        <v>23</v>
      </c>
      <c r="B7" s="29">
        <f t="shared" si="0"/>
        <v>19</v>
      </c>
      <c r="C7" s="19" t="s">
        <v>3</v>
      </c>
      <c r="D7" s="26">
        <v>642</v>
      </c>
      <c r="E7" s="24">
        <f t="shared" ref="E7:E37" si="1">F7+G7</f>
        <v>3</v>
      </c>
      <c r="F7" s="30">
        <v>0</v>
      </c>
      <c r="G7" s="30">
        <v>3</v>
      </c>
    </row>
    <row r="8" spans="1:7" ht="15.75" thickBot="1">
      <c r="A8" s="7" t="s">
        <v>78</v>
      </c>
      <c r="B8" s="29">
        <f t="shared" si="0"/>
        <v>20</v>
      </c>
      <c r="C8" s="19" t="s">
        <v>3</v>
      </c>
      <c r="D8" s="26">
        <v>642</v>
      </c>
      <c r="E8" s="24">
        <f t="shared" si="1"/>
        <v>3</v>
      </c>
      <c r="F8" s="24">
        <f>SUM(F9:F11)</f>
        <v>0</v>
      </c>
      <c r="G8" s="24">
        <f>SUM( G9:G11)</f>
        <v>3</v>
      </c>
    </row>
    <row r="9" spans="1:7" ht="15.75" thickBot="1">
      <c r="A9" s="4" t="s">
        <v>24</v>
      </c>
      <c r="B9" s="29">
        <f t="shared" si="0"/>
        <v>21</v>
      </c>
      <c r="C9" s="19" t="s">
        <v>3</v>
      </c>
      <c r="D9" s="26">
        <v>642</v>
      </c>
      <c r="E9" s="25">
        <f t="shared" si="1"/>
        <v>3</v>
      </c>
      <c r="F9" s="30">
        <v>0</v>
      </c>
      <c r="G9" s="30">
        <v>3</v>
      </c>
    </row>
    <row r="10" spans="1:7" ht="30" customHeight="1" thickBot="1">
      <c r="A10" s="4" t="s">
        <v>25</v>
      </c>
      <c r="B10" s="29">
        <f t="shared" si="0"/>
        <v>22</v>
      </c>
      <c r="C10" s="19" t="s">
        <v>3</v>
      </c>
      <c r="D10" s="26">
        <v>642</v>
      </c>
      <c r="E10" s="25">
        <f t="shared" si="1"/>
        <v>0</v>
      </c>
      <c r="F10" s="30">
        <v>0</v>
      </c>
      <c r="G10" s="30">
        <v>0</v>
      </c>
    </row>
    <row r="11" spans="1:7" ht="27" thickBot="1">
      <c r="A11" s="4" t="s">
        <v>26</v>
      </c>
      <c r="B11" s="29">
        <f t="shared" si="0"/>
        <v>23</v>
      </c>
      <c r="C11" s="19" t="s">
        <v>3</v>
      </c>
      <c r="D11" s="26">
        <v>642</v>
      </c>
      <c r="E11" s="25">
        <f t="shared" si="1"/>
        <v>0</v>
      </c>
      <c r="F11" s="30">
        <v>0</v>
      </c>
      <c r="G11" s="30">
        <v>0</v>
      </c>
    </row>
    <row r="12" spans="1:7" ht="27" thickBot="1">
      <c r="A12" s="7" t="s">
        <v>27</v>
      </c>
      <c r="B12" s="29">
        <f t="shared" si="0"/>
        <v>24</v>
      </c>
      <c r="C12" s="19" t="s">
        <v>3</v>
      </c>
      <c r="D12" s="26">
        <v>642</v>
      </c>
      <c r="E12" s="25">
        <f t="shared" si="1"/>
        <v>2</v>
      </c>
      <c r="F12" s="30">
        <v>0</v>
      </c>
      <c r="G12" s="30">
        <v>2</v>
      </c>
    </row>
    <row r="13" spans="1:7" ht="27" thickBot="1">
      <c r="A13" s="7" t="s">
        <v>28</v>
      </c>
      <c r="B13" s="29">
        <f t="shared" si="0"/>
        <v>25</v>
      </c>
      <c r="C13" s="19" t="s">
        <v>3</v>
      </c>
      <c r="D13" s="26">
        <v>642</v>
      </c>
      <c r="E13" s="25">
        <f t="shared" si="1"/>
        <v>1</v>
      </c>
      <c r="F13" s="30">
        <v>0</v>
      </c>
      <c r="G13" s="30">
        <v>1</v>
      </c>
    </row>
    <row r="14" spans="1:7" ht="27" thickBot="1">
      <c r="A14" s="7" t="s">
        <v>79</v>
      </c>
      <c r="B14" s="29">
        <f t="shared" si="0"/>
        <v>26</v>
      </c>
      <c r="C14" s="19" t="s">
        <v>3</v>
      </c>
      <c r="D14" s="26">
        <v>642</v>
      </c>
      <c r="E14" s="31">
        <f t="shared" si="1"/>
        <v>5</v>
      </c>
      <c r="F14" s="24">
        <f>SUM(F15:F22)</f>
        <v>0</v>
      </c>
      <c r="G14" s="25">
        <f>SUM(G15:G22)</f>
        <v>5</v>
      </c>
    </row>
    <row r="15" spans="1:7" ht="27" thickBot="1">
      <c r="A15" s="4" t="s">
        <v>29</v>
      </c>
      <c r="B15" s="29">
        <f t="shared" si="0"/>
        <v>27</v>
      </c>
      <c r="C15" s="19" t="s">
        <v>3</v>
      </c>
      <c r="D15" s="26">
        <v>642</v>
      </c>
      <c r="E15" s="25">
        <f t="shared" si="1"/>
        <v>0</v>
      </c>
      <c r="F15" s="30">
        <v>0</v>
      </c>
      <c r="G15" s="30">
        <v>0</v>
      </c>
    </row>
    <row r="16" spans="1:7" ht="15.75" thickBot="1">
      <c r="A16" s="4" t="s">
        <v>30</v>
      </c>
      <c r="B16" s="29">
        <f t="shared" si="0"/>
        <v>28</v>
      </c>
      <c r="C16" s="19" t="s">
        <v>3</v>
      </c>
      <c r="D16" s="26">
        <v>642</v>
      </c>
      <c r="E16" s="25">
        <f t="shared" si="1"/>
        <v>0</v>
      </c>
      <c r="F16" s="30">
        <v>0</v>
      </c>
      <c r="G16" s="30">
        <v>0</v>
      </c>
    </row>
    <row r="17" spans="1:7" ht="15.75" thickBot="1">
      <c r="A17" s="4" t="s">
        <v>31</v>
      </c>
      <c r="B17" s="29">
        <f t="shared" si="0"/>
        <v>29</v>
      </c>
      <c r="C17" s="19" t="s">
        <v>3</v>
      </c>
      <c r="D17" s="26">
        <v>642</v>
      </c>
      <c r="E17" s="25">
        <f t="shared" si="1"/>
        <v>0</v>
      </c>
      <c r="F17" s="30">
        <v>0</v>
      </c>
      <c r="G17" s="30">
        <v>0</v>
      </c>
    </row>
    <row r="18" spans="1:7" ht="27" thickBot="1">
      <c r="A18" s="4" t="s">
        <v>32</v>
      </c>
      <c r="B18" s="29">
        <f t="shared" si="0"/>
        <v>30</v>
      </c>
      <c r="C18" s="19" t="s">
        <v>3</v>
      </c>
      <c r="D18" s="26">
        <v>642</v>
      </c>
      <c r="E18" s="25">
        <f t="shared" si="1"/>
        <v>0</v>
      </c>
      <c r="F18" s="30">
        <v>0</v>
      </c>
      <c r="G18" s="30">
        <v>0</v>
      </c>
    </row>
    <row r="19" spans="1:7" ht="15.75" thickBot="1">
      <c r="A19" s="4" t="s">
        <v>33</v>
      </c>
      <c r="B19" s="29">
        <f t="shared" si="0"/>
        <v>31</v>
      </c>
      <c r="C19" s="19" t="s">
        <v>3</v>
      </c>
      <c r="D19" s="26">
        <v>642</v>
      </c>
      <c r="E19" s="25">
        <f t="shared" si="1"/>
        <v>0</v>
      </c>
      <c r="F19" s="30">
        <v>0</v>
      </c>
      <c r="G19" s="30">
        <v>0</v>
      </c>
    </row>
    <row r="20" spans="1:7" ht="15.75" thickBot="1">
      <c r="A20" s="4" t="s">
        <v>34</v>
      </c>
      <c r="B20" s="29">
        <f t="shared" si="0"/>
        <v>32</v>
      </c>
      <c r="C20" s="19" t="s">
        <v>3</v>
      </c>
      <c r="D20" s="26">
        <v>642</v>
      </c>
      <c r="E20" s="25">
        <f t="shared" si="1"/>
        <v>0</v>
      </c>
      <c r="F20" s="30">
        <v>0</v>
      </c>
      <c r="G20" s="30">
        <v>0</v>
      </c>
    </row>
    <row r="21" spans="1:7" ht="15.75" thickBot="1">
      <c r="A21" s="4" t="s">
        <v>35</v>
      </c>
      <c r="B21" s="29">
        <f t="shared" si="0"/>
        <v>33</v>
      </c>
      <c r="C21" s="19" t="s">
        <v>3</v>
      </c>
      <c r="D21" s="26">
        <v>642</v>
      </c>
      <c r="E21" s="25">
        <f t="shared" si="1"/>
        <v>0</v>
      </c>
      <c r="F21" s="30">
        <v>0</v>
      </c>
      <c r="G21" s="30">
        <v>0</v>
      </c>
    </row>
    <row r="22" spans="1:7" ht="15.75" thickBot="1">
      <c r="A22" s="4" t="s">
        <v>36</v>
      </c>
      <c r="B22" s="29">
        <f t="shared" si="0"/>
        <v>34</v>
      </c>
      <c r="C22" s="19" t="s">
        <v>3</v>
      </c>
      <c r="D22" s="26">
        <v>642</v>
      </c>
      <c r="E22" s="25">
        <f t="shared" si="1"/>
        <v>5</v>
      </c>
      <c r="F22" s="30">
        <v>0</v>
      </c>
      <c r="G22" s="30">
        <v>5</v>
      </c>
    </row>
    <row r="23" spans="1:7" ht="15.75" thickBot="1">
      <c r="A23" s="5" t="s">
        <v>37</v>
      </c>
      <c r="B23" s="29">
        <f t="shared" si="0"/>
        <v>35</v>
      </c>
      <c r="C23" s="19" t="s">
        <v>3</v>
      </c>
      <c r="D23" s="26">
        <v>642</v>
      </c>
      <c r="E23" s="25">
        <f t="shared" si="1"/>
        <v>0</v>
      </c>
      <c r="F23" s="30">
        <v>0</v>
      </c>
      <c r="G23" s="30">
        <v>0</v>
      </c>
    </row>
    <row r="24" spans="1:7" ht="15.75" thickBot="1">
      <c r="A24" s="5" t="s">
        <v>38</v>
      </c>
      <c r="B24" s="29">
        <f t="shared" si="0"/>
        <v>36</v>
      </c>
      <c r="C24" s="19" t="s">
        <v>3</v>
      </c>
      <c r="D24" s="26">
        <v>642</v>
      </c>
      <c r="E24" s="25">
        <f t="shared" si="1"/>
        <v>0</v>
      </c>
      <c r="F24" s="30">
        <v>0</v>
      </c>
      <c r="G24" s="30">
        <v>0</v>
      </c>
    </row>
    <row r="25" spans="1:7" ht="15.75" thickBot="1">
      <c r="A25" s="5" t="s">
        <v>39</v>
      </c>
      <c r="B25" s="29">
        <f t="shared" si="0"/>
        <v>37</v>
      </c>
      <c r="C25" s="19" t="s">
        <v>3</v>
      </c>
      <c r="D25" s="26">
        <v>642</v>
      </c>
      <c r="E25" s="25">
        <f t="shared" si="1"/>
        <v>5</v>
      </c>
      <c r="F25" s="30">
        <v>0</v>
      </c>
      <c r="G25" s="30">
        <v>5</v>
      </c>
    </row>
    <row r="26" spans="1:7" ht="15.75" thickBot="1">
      <c r="A26" s="7" t="s">
        <v>40</v>
      </c>
      <c r="B26" s="29">
        <f t="shared" si="0"/>
        <v>38</v>
      </c>
      <c r="C26" s="19" t="s">
        <v>41</v>
      </c>
      <c r="D26" s="26">
        <v>384</v>
      </c>
      <c r="E26" s="25">
        <f t="shared" si="1"/>
        <v>280</v>
      </c>
      <c r="F26" s="30">
        <v>0</v>
      </c>
      <c r="G26" s="30">
        <v>280</v>
      </c>
    </row>
    <row r="27" spans="1:7" ht="15.75" thickBot="1">
      <c r="A27" s="6" t="s">
        <v>37</v>
      </c>
      <c r="B27" s="29">
        <f t="shared" si="0"/>
        <v>39</v>
      </c>
      <c r="C27" s="19" t="s">
        <v>41</v>
      </c>
      <c r="D27" s="26">
        <v>384</v>
      </c>
      <c r="E27" s="25">
        <f t="shared" si="1"/>
        <v>0</v>
      </c>
      <c r="F27" s="30">
        <v>0</v>
      </c>
      <c r="G27" s="30">
        <v>0</v>
      </c>
    </row>
    <row r="28" spans="1:7" ht="15.75" thickBot="1">
      <c r="A28" s="6" t="s">
        <v>38</v>
      </c>
      <c r="B28" s="29">
        <f t="shared" si="0"/>
        <v>40</v>
      </c>
      <c r="C28" s="19" t="s">
        <v>41</v>
      </c>
      <c r="D28" s="26">
        <v>384</v>
      </c>
      <c r="E28" s="25">
        <f t="shared" si="1"/>
        <v>0</v>
      </c>
      <c r="F28" s="30">
        <v>0</v>
      </c>
      <c r="G28" s="30">
        <v>0</v>
      </c>
    </row>
    <row r="29" spans="1:7" ht="15.75" thickBot="1">
      <c r="A29" s="6" t="s">
        <v>39</v>
      </c>
      <c r="B29" s="29">
        <f t="shared" si="0"/>
        <v>41</v>
      </c>
      <c r="C29" s="19" t="s">
        <v>41</v>
      </c>
      <c r="D29" s="26">
        <v>384</v>
      </c>
      <c r="E29" s="25">
        <f t="shared" si="1"/>
        <v>280</v>
      </c>
      <c r="F29" s="30">
        <v>0</v>
      </c>
      <c r="G29" s="30">
        <v>280</v>
      </c>
    </row>
    <row r="30" spans="1:7" ht="15.75" thickBot="1">
      <c r="A30" s="7" t="s">
        <v>42</v>
      </c>
      <c r="B30" s="29">
        <f t="shared" si="0"/>
        <v>42</v>
      </c>
      <c r="C30" s="19" t="s">
        <v>41</v>
      </c>
      <c r="D30" s="26">
        <v>384</v>
      </c>
      <c r="E30" s="25">
        <f t="shared" si="1"/>
        <v>0</v>
      </c>
      <c r="F30" s="30">
        <v>0</v>
      </c>
      <c r="G30" s="30">
        <v>0</v>
      </c>
    </row>
    <row r="31" spans="1:7" ht="31.5" customHeight="1" thickBot="1">
      <c r="A31" s="7" t="s">
        <v>43</v>
      </c>
      <c r="B31" s="29">
        <f t="shared" si="0"/>
        <v>43</v>
      </c>
      <c r="C31" s="19" t="s">
        <v>3</v>
      </c>
      <c r="D31" s="26">
        <v>642</v>
      </c>
      <c r="E31" s="25">
        <f t="shared" si="1"/>
        <v>0</v>
      </c>
      <c r="F31" s="30">
        <v>0</v>
      </c>
      <c r="G31" s="30">
        <v>0</v>
      </c>
    </row>
    <row r="32" spans="1:7" ht="27" thickBot="1">
      <c r="A32" s="4" t="s">
        <v>44</v>
      </c>
      <c r="B32" s="29">
        <f t="shared" si="0"/>
        <v>44</v>
      </c>
      <c r="C32" s="19" t="s">
        <v>3</v>
      </c>
      <c r="D32" s="26">
        <v>642</v>
      </c>
      <c r="E32" s="25">
        <f t="shared" si="1"/>
        <v>0</v>
      </c>
      <c r="F32" s="30">
        <v>0</v>
      </c>
      <c r="G32" s="30">
        <v>0</v>
      </c>
    </row>
    <row r="33" spans="1:7" ht="27" thickBot="1">
      <c r="A33" s="7" t="s">
        <v>77</v>
      </c>
      <c r="B33" s="29">
        <f t="shared" si="0"/>
        <v>45</v>
      </c>
      <c r="C33" s="19" t="s">
        <v>3</v>
      </c>
      <c r="D33" s="26">
        <v>642</v>
      </c>
      <c r="E33" s="24">
        <f t="shared" si="1"/>
        <v>0</v>
      </c>
      <c r="F33" s="24">
        <f>SUM(F34:F36)</f>
        <v>0</v>
      </c>
      <c r="G33" s="25">
        <f>SUM(G34:G36)</f>
        <v>0</v>
      </c>
    </row>
    <row r="34" spans="1:7" ht="15.75" thickBot="1">
      <c r="A34" s="4" t="s">
        <v>45</v>
      </c>
      <c r="B34" s="29">
        <f t="shared" si="0"/>
        <v>46</v>
      </c>
      <c r="C34" s="19" t="s">
        <v>3</v>
      </c>
      <c r="D34" s="26">
        <v>642</v>
      </c>
      <c r="E34" s="25">
        <f t="shared" si="1"/>
        <v>0</v>
      </c>
      <c r="F34" s="30">
        <v>0</v>
      </c>
      <c r="G34" s="30">
        <v>0</v>
      </c>
    </row>
    <row r="35" spans="1:7" ht="15.75" thickBot="1">
      <c r="A35" s="4" t="s">
        <v>46</v>
      </c>
      <c r="B35" s="29">
        <f t="shared" si="0"/>
        <v>47</v>
      </c>
      <c r="C35" s="19" t="s">
        <v>3</v>
      </c>
      <c r="D35" s="26">
        <v>642</v>
      </c>
      <c r="E35" s="25">
        <f t="shared" si="1"/>
        <v>0</v>
      </c>
      <c r="F35" s="30">
        <v>0</v>
      </c>
      <c r="G35" s="30">
        <v>0</v>
      </c>
    </row>
    <row r="36" spans="1:7" ht="27" thickBot="1">
      <c r="A36" s="4" t="s">
        <v>47</v>
      </c>
      <c r="B36" s="29">
        <f t="shared" si="0"/>
        <v>48</v>
      </c>
      <c r="C36" s="19" t="s">
        <v>3</v>
      </c>
      <c r="D36" s="26">
        <v>642</v>
      </c>
      <c r="E36" s="25">
        <f t="shared" si="1"/>
        <v>0</v>
      </c>
      <c r="F36" s="30">
        <v>0</v>
      </c>
      <c r="G36" s="30">
        <v>0</v>
      </c>
    </row>
    <row r="37" spans="1:7" ht="52.5" thickBot="1">
      <c r="A37" s="7" t="s">
        <v>48</v>
      </c>
      <c r="B37" s="29">
        <f t="shared" si="0"/>
        <v>49</v>
      </c>
      <c r="C37" s="19" t="s">
        <v>3</v>
      </c>
      <c r="D37" s="26">
        <v>642</v>
      </c>
      <c r="E37" s="25">
        <f t="shared" si="1"/>
        <v>0</v>
      </c>
      <c r="F37" s="30">
        <v>0</v>
      </c>
      <c r="G37" s="30">
        <v>0</v>
      </c>
    </row>
    <row r="38" spans="1:7" ht="15.75">
      <c r="A38" s="1"/>
    </row>
  </sheetData>
  <sheetProtection password="CE28" sheet="1" objects="1" scenarios="1"/>
  <mergeCells count="7">
    <mergeCell ref="A1:G1"/>
    <mergeCell ref="A2:A3"/>
    <mergeCell ref="B2:B3"/>
    <mergeCell ref="C2:C3"/>
    <mergeCell ref="D2:D3"/>
    <mergeCell ref="E2:E3"/>
    <mergeCell ref="F2:G2"/>
  </mergeCells>
  <phoneticPr fontId="0" type="noConversion"/>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dimension ref="A1:E19"/>
  <sheetViews>
    <sheetView showGridLines="0" tabSelected="1" workbookViewId="0">
      <selection activeCell="E4" sqref="E4"/>
    </sheetView>
  </sheetViews>
  <sheetFormatPr defaultColWidth="58.28515625" defaultRowHeight="15"/>
  <cols>
    <col min="1" max="1" width="96.140625" customWidth="1"/>
    <col min="2" max="2" width="12.5703125" style="9" customWidth="1"/>
    <col min="3" max="3" width="15.140625" customWidth="1"/>
    <col min="4" max="4" width="13.42578125" customWidth="1"/>
    <col min="5" max="5" width="12.85546875" customWidth="1"/>
    <col min="6" max="6" width="12.7109375" customWidth="1"/>
    <col min="7" max="7" width="13.42578125" customWidth="1"/>
    <col min="8" max="8" width="14.140625" customWidth="1"/>
    <col min="9" max="9" width="13.28515625" customWidth="1"/>
    <col min="10" max="10" width="15.42578125" customWidth="1"/>
    <col min="11" max="11" width="15.140625" customWidth="1"/>
  </cols>
  <sheetData>
    <row r="1" spans="1:5" ht="16.5" thickBot="1">
      <c r="A1" s="53" t="s">
        <v>75</v>
      </c>
      <c r="B1" s="39"/>
      <c r="C1" s="39"/>
      <c r="D1" s="39"/>
      <c r="E1" s="40"/>
    </row>
    <row r="2" spans="1:5" ht="30.75" thickBot="1">
      <c r="A2" s="17" t="s">
        <v>0</v>
      </c>
      <c r="B2" s="20" t="s">
        <v>68</v>
      </c>
      <c r="C2" s="21" t="s">
        <v>69</v>
      </c>
      <c r="D2" s="21" t="s">
        <v>70</v>
      </c>
      <c r="E2" s="22" t="s">
        <v>1</v>
      </c>
    </row>
    <row r="3" spans="1:5" ht="52.5" thickBot="1">
      <c r="A3" s="3" t="s">
        <v>49</v>
      </c>
      <c r="B3" s="28">
        <v>50</v>
      </c>
      <c r="C3" s="19" t="s">
        <v>3</v>
      </c>
      <c r="D3" s="28">
        <v>642</v>
      </c>
      <c r="E3" s="30">
        <v>67</v>
      </c>
    </row>
    <row r="4" spans="1:5" ht="27" thickBot="1">
      <c r="A4" s="7" t="s">
        <v>50</v>
      </c>
      <c r="B4" s="28">
        <f t="shared" ref="B4:B19" si="0">B3+1</f>
        <v>51</v>
      </c>
      <c r="C4" s="19" t="s">
        <v>3</v>
      </c>
      <c r="D4" s="28">
        <v>642</v>
      </c>
      <c r="E4" s="30">
        <v>7</v>
      </c>
    </row>
    <row r="5" spans="1:5" ht="15.75" thickBot="1">
      <c r="A5" s="7" t="s">
        <v>51</v>
      </c>
      <c r="B5" s="28">
        <f t="shared" si="0"/>
        <v>52</v>
      </c>
      <c r="C5" s="19" t="s">
        <v>3</v>
      </c>
      <c r="D5" s="28">
        <v>642</v>
      </c>
      <c r="E5" s="30">
        <v>0</v>
      </c>
    </row>
    <row r="6" spans="1:5" ht="31.5" customHeight="1" thickBot="1">
      <c r="A6" s="18" t="s">
        <v>52</v>
      </c>
      <c r="B6" s="28">
        <f t="shared" si="0"/>
        <v>53</v>
      </c>
      <c r="C6" s="19" t="s">
        <v>3</v>
      </c>
      <c r="D6" s="28">
        <v>642</v>
      </c>
      <c r="E6" s="30">
        <v>1</v>
      </c>
    </row>
    <row r="7" spans="1:5" ht="15.75" thickBot="1">
      <c r="A7" s="7" t="s">
        <v>53</v>
      </c>
      <c r="B7" s="28">
        <f t="shared" si="0"/>
        <v>54</v>
      </c>
      <c r="C7" s="19" t="s">
        <v>3</v>
      </c>
      <c r="D7" s="28">
        <v>642</v>
      </c>
      <c r="E7" s="30">
        <v>2</v>
      </c>
    </row>
    <row r="8" spans="1:5" ht="15.75" thickBot="1">
      <c r="A8" s="4" t="s">
        <v>54</v>
      </c>
      <c r="B8" s="28">
        <f t="shared" si="0"/>
        <v>55</v>
      </c>
      <c r="C8" s="19" t="s">
        <v>3</v>
      </c>
      <c r="D8" s="28">
        <v>642</v>
      </c>
      <c r="E8" s="30">
        <v>0</v>
      </c>
    </row>
    <row r="9" spans="1:5" ht="15.75" thickBot="1">
      <c r="A9" s="7" t="s">
        <v>55</v>
      </c>
      <c r="B9" s="28">
        <f t="shared" si="0"/>
        <v>56</v>
      </c>
      <c r="C9" s="19" t="s">
        <v>3</v>
      </c>
      <c r="D9" s="28">
        <v>642</v>
      </c>
      <c r="E9" s="30">
        <v>0</v>
      </c>
    </row>
    <row r="10" spans="1:5" ht="15.75" thickBot="1">
      <c r="A10" s="7" t="s">
        <v>56</v>
      </c>
      <c r="B10" s="28">
        <f t="shared" si="0"/>
        <v>57</v>
      </c>
      <c r="C10" s="19" t="s">
        <v>3</v>
      </c>
      <c r="D10" s="28">
        <v>642</v>
      </c>
      <c r="E10" s="30">
        <v>0</v>
      </c>
    </row>
    <row r="11" spans="1:5" ht="27" thickBot="1">
      <c r="A11" s="7" t="s">
        <v>57</v>
      </c>
      <c r="B11" s="28">
        <f t="shared" si="0"/>
        <v>58</v>
      </c>
      <c r="C11" s="19" t="s">
        <v>76</v>
      </c>
      <c r="D11" s="28">
        <v>384</v>
      </c>
      <c r="E11" s="30">
        <v>0</v>
      </c>
    </row>
    <row r="12" spans="1:5" ht="15.75" thickBot="1">
      <c r="A12" s="7" t="s">
        <v>58</v>
      </c>
      <c r="B12" s="28">
        <f t="shared" si="0"/>
        <v>59</v>
      </c>
      <c r="C12" s="19" t="s">
        <v>3</v>
      </c>
      <c r="D12" s="28">
        <v>642</v>
      </c>
      <c r="E12" s="30">
        <v>34</v>
      </c>
    </row>
    <row r="13" spans="1:5" ht="15.75" thickBot="1">
      <c r="A13" s="4" t="s">
        <v>59</v>
      </c>
      <c r="B13" s="28">
        <f t="shared" si="0"/>
        <v>60</v>
      </c>
      <c r="C13" s="19" t="s">
        <v>3</v>
      </c>
      <c r="D13" s="28">
        <v>642</v>
      </c>
      <c r="E13" s="30">
        <v>27</v>
      </c>
    </row>
    <row r="14" spans="1:5" ht="27" thickBot="1">
      <c r="A14" s="7" t="s">
        <v>60</v>
      </c>
      <c r="B14" s="28">
        <f t="shared" si="0"/>
        <v>61</v>
      </c>
      <c r="C14" s="19" t="s">
        <v>76</v>
      </c>
      <c r="D14" s="28">
        <v>384</v>
      </c>
      <c r="E14" s="30">
        <v>0</v>
      </c>
    </row>
    <row r="15" spans="1:5" ht="52.5" thickBot="1">
      <c r="A15" s="7" t="s">
        <v>61</v>
      </c>
      <c r="B15" s="28">
        <f t="shared" si="0"/>
        <v>62</v>
      </c>
      <c r="C15" s="19" t="s">
        <v>3</v>
      </c>
      <c r="D15" s="28">
        <v>642</v>
      </c>
      <c r="E15" s="30">
        <v>0</v>
      </c>
    </row>
    <row r="16" spans="1:5" ht="15.75" thickBot="1">
      <c r="A16" s="4" t="s">
        <v>62</v>
      </c>
      <c r="B16" s="28">
        <f t="shared" si="0"/>
        <v>63</v>
      </c>
      <c r="C16" s="19" t="s">
        <v>3</v>
      </c>
      <c r="D16" s="28">
        <v>642</v>
      </c>
      <c r="E16" s="30">
        <v>0</v>
      </c>
    </row>
    <row r="17" spans="1:5" ht="15.75" thickBot="1">
      <c r="A17" s="4" t="s">
        <v>63</v>
      </c>
      <c r="B17" s="28">
        <f t="shared" si="0"/>
        <v>64</v>
      </c>
      <c r="C17" s="19" t="s">
        <v>3</v>
      </c>
      <c r="D17" s="28">
        <v>642</v>
      </c>
      <c r="E17" s="30">
        <v>0</v>
      </c>
    </row>
    <row r="18" spans="1:5" ht="27" thickBot="1">
      <c r="A18" s="4" t="s">
        <v>64</v>
      </c>
      <c r="B18" s="28">
        <f t="shared" si="0"/>
        <v>65</v>
      </c>
      <c r="C18" s="19" t="s">
        <v>3</v>
      </c>
      <c r="D18" s="28">
        <v>642</v>
      </c>
      <c r="E18" s="30">
        <v>0</v>
      </c>
    </row>
    <row r="19" spans="1:5" ht="15.75" thickBot="1">
      <c r="A19" s="4" t="s">
        <v>65</v>
      </c>
      <c r="B19" s="28">
        <f t="shared" si="0"/>
        <v>66</v>
      </c>
      <c r="C19" s="19" t="s">
        <v>3</v>
      </c>
      <c r="D19" s="28">
        <v>642</v>
      </c>
      <c r="E19" s="30">
        <v>0</v>
      </c>
    </row>
  </sheetData>
  <sheetProtection password="CE28" sheet="1" objects="1" scenarios="1"/>
  <mergeCells count="1">
    <mergeCell ref="A1:E1"/>
  </mergeCells>
  <phoneticPr fontId="0" type="noConversion"/>
  <pageMargins left="0.7" right="0.7" top="0.75" bottom="0.75" header="0.3" footer="0.3"/>
  <pageSetup paperSize="9" orientation="landscape" r:id="rId1"/>
  <legacyDrawing r:id="rId2"/>
</worksheet>
</file>

<file path=xl/worksheets/sheet4.xml><?xml version="1.0" encoding="utf-8"?>
<worksheet xmlns="http://schemas.openxmlformats.org/spreadsheetml/2006/main" xmlns:r="http://schemas.openxmlformats.org/officeDocument/2006/relationships">
  <dimension ref="A1:A45"/>
  <sheetViews>
    <sheetView workbookViewId="0">
      <selection activeCell="B10" sqref="B10"/>
    </sheetView>
  </sheetViews>
  <sheetFormatPr defaultRowHeight="15"/>
  <cols>
    <col min="1" max="1" width="116.85546875" customWidth="1"/>
  </cols>
  <sheetData>
    <row r="1" spans="1:1" ht="15.75">
      <c r="A1" s="32" t="s">
        <v>82</v>
      </c>
    </row>
    <row r="2" spans="1:1" ht="31.5">
      <c r="A2" s="32" t="s">
        <v>83</v>
      </c>
    </row>
    <row r="3" spans="1:1" ht="15.75">
      <c r="A3" s="32"/>
    </row>
    <row r="4" spans="1:1" ht="47.25">
      <c r="A4" s="33" t="s">
        <v>84</v>
      </c>
    </row>
    <row r="5" spans="1:1" ht="15.75">
      <c r="A5" s="33" t="s">
        <v>85</v>
      </c>
    </row>
    <row r="6" spans="1:1" ht="15.75">
      <c r="A6" s="33" t="s">
        <v>86</v>
      </c>
    </row>
    <row r="7" spans="1:1" ht="15.75">
      <c r="A7" s="33" t="s">
        <v>87</v>
      </c>
    </row>
    <row r="8" spans="1:1" ht="31.5">
      <c r="A8" s="33" t="s">
        <v>88</v>
      </c>
    </row>
    <row r="9" spans="1:1" ht="31.5">
      <c r="A9" s="33" t="s">
        <v>89</v>
      </c>
    </row>
    <row r="10" spans="1:1" ht="31.5">
      <c r="A10" s="33" t="s">
        <v>90</v>
      </c>
    </row>
    <row r="11" spans="1:1">
      <c r="A11" s="36" t="s">
        <v>91</v>
      </c>
    </row>
    <row r="12" spans="1:1" ht="45">
      <c r="A12" s="37" t="s">
        <v>92</v>
      </c>
    </row>
    <row r="13" spans="1:1" ht="30">
      <c r="A13" s="37" t="s">
        <v>93</v>
      </c>
    </row>
    <row r="14" spans="1:1" ht="31.5">
      <c r="A14" s="33" t="s">
        <v>94</v>
      </c>
    </row>
    <row r="15" spans="1:1" ht="31.5">
      <c r="A15" s="33" t="s">
        <v>95</v>
      </c>
    </row>
    <row r="16" spans="1:1" ht="31.5">
      <c r="A16" s="33" t="s">
        <v>96</v>
      </c>
    </row>
    <row r="17" spans="1:1" ht="47.25">
      <c r="A17" s="33" t="s">
        <v>97</v>
      </c>
    </row>
    <row r="18" spans="1:1" ht="31.5">
      <c r="A18" s="33" t="s">
        <v>98</v>
      </c>
    </row>
    <row r="19" spans="1:1" ht="31.5">
      <c r="A19" s="33" t="s">
        <v>99</v>
      </c>
    </row>
    <row r="20" spans="1:1" ht="78.75">
      <c r="A20" s="33" t="s">
        <v>100</v>
      </c>
    </row>
    <row r="21" spans="1:1" ht="31.5">
      <c r="A21" s="33" t="s">
        <v>101</v>
      </c>
    </row>
    <row r="22" spans="1:1" ht="31.5">
      <c r="A22" s="33" t="s">
        <v>102</v>
      </c>
    </row>
    <row r="23" spans="1:1" ht="47.25">
      <c r="A23" s="33" t="s">
        <v>103</v>
      </c>
    </row>
    <row r="24" spans="1:1" ht="78.75">
      <c r="A24" s="33" t="s">
        <v>104</v>
      </c>
    </row>
    <row r="25" spans="1:1" ht="31.5">
      <c r="A25" s="33" t="s">
        <v>105</v>
      </c>
    </row>
    <row r="26" spans="1:1" ht="31.5">
      <c r="A26" s="34" t="s">
        <v>106</v>
      </c>
    </row>
    <row r="27" spans="1:1" ht="47.25">
      <c r="A27" s="33" t="s">
        <v>107</v>
      </c>
    </row>
    <row r="28" spans="1:1" ht="47.25">
      <c r="A28" s="33" t="s">
        <v>108</v>
      </c>
    </row>
    <row r="29" spans="1:1" ht="63">
      <c r="A29" s="33" t="s">
        <v>109</v>
      </c>
    </row>
    <row r="30" spans="1:1" ht="47.25">
      <c r="A30" s="33" t="s">
        <v>110</v>
      </c>
    </row>
    <row r="31" spans="1:1" ht="94.5">
      <c r="A31" s="33" t="s">
        <v>111</v>
      </c>
    </row>
    <row r="32" spans="1:1" ht="15.75">
      <c r="A32" s="33" t="s">
        <v>112</v>
      </c>
    </row>
    <row r="33" spans="1:1" ht="31.5">
      <c r="A33" s="33" t="s">
        <v>113</v>
      </c>
    </row>
    <row r="34" spans="1:1" ht="63">
      <c r="A34" s="33" t="s">
        <v>114</v>
      </c>
    </row>
    <row r="35" spans="1:1" ht="78.75">
      <c r="A35" s="33" t="s">
        <v>115</v>
      </c>
    </row>
    <row r="36" spans="1:1" ht="141.75">
      <c r="A36" s="33" t="s">
        <v>116</v>
      </c>
    </row>
    <row r="37" spans="1:1" ht="47.25">
      <c r="A37" s="33" t="s">
        <v>117</v>
      </c>
    </row>
    <row r="38" spans="1:1" ht="15.75">
      <c r="A38" s="35" t="s">
        <v>118</v>
      </c>
    </row>
    <row r="39" spans="1:1" ht="31.5">
      <c r="A39" s="35" t="s">
        <v>119</v>
      </c>
    </row>
    <row r="40" spans="1:1" ht="15.75">
      <c r="A40" s="33"/>
    </row>
    <row r="41" spans="1:1" ht="15.75">
      <c r="A41" s="33"/>
    </row>
    <row r="42" spans="1:1" ht="15.75">
      <c r="A42" s="34" t="s">
        <v>120</v>
      </c>
    </row>
    <row r="43" spans="1:1" ht="15.75">
      <c r="A43" s="34" t="s">
        <v>121</v>
      </c>
    </row>
    <row r="44" spans="1:1" ht="15.75">
      <c r="A44" s="34" t="s">
        <v>122</v>
      </c>
    </row>
    <row r="45" spans="1:1" ht="15.75">
      <c r="A45" s="34"/>
    </row>
  </sheetData>
  <hyperlinks>
    <hyperlink ref="A11" r:id="rId1" display="garantf1://12024624.0/"/>
    <hyperlink ref="A12" r:id="rId2" display="garantf1://70735646.0/"/>
    <hyperlink ref="A13" r:id="rId3" display="garantf1://25162539.0/"/>
  </hyperlinks>
  <pageMargins left="0.7" right="0.7" top="0.75" bottom="0.75" header="0.3" footer="0.3"/>
  <pageSetup paperSize="9" orientation="portrait" horizontalDpi="0" verticalDpi="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Лист1</vt:lpstr>
      <vt:lpstr>Лист2</vt:lpstr>
      <vt:lpstr>Лист3</vt:lpstr>
      <vt:lpstr>Комментарий</vt:lpstr>
    </vt:vector>
  </TitlesOfParts>
  <Company>ЗАО «Фирма «АйТи». Информационные технологии»</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AGoncharov</dc:creator>
  <cp:lastModifiedBy>Pravo1</cp:lastModifiedBy>
  <cp:lastPrinted>2016-06-08T12:51:37Z</cp:lastPrinted>
  <dcterms:created xsi:type="dcterms:W3CDTF">2012-01-23T13:34:39Z</dcterms:created>
  <dcterms:modified xsi:type="dcterms:W3CDTF">2018-01-17T08:13:17Z</dcterms:modified>
</cp:coreProperties>
</file>