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1340" windowHeight="6285"/>
  </bookViews>
  <sheets>
    <sheet name="Приложение №7" sheetId="10" r:id="rId1"/>
    <sheet name="пояснит" sheetId="11" r:id="rId2"/>
  </sheets>
  <calcPr calcId="145621"/>
</workbook>
</file>

<file path=xl/calcChain.xml><?xml version="1.0" encoding="utf-8"?>
<calcChain xmlns="http://schemas.openxmlformats.org/spreadsheetml/2006/main">
  <c r="G20" i="10" l="1"/>
  <c r="G19" i="10" s="1"/>
  <c r="G18" i="10" s="1"/>
  <c r="G17" i="10" s="1"/>
  <c r="G16" i="10" s="1"/>
  <c r="G14" i="10"/>
  <c r="G13" i="10" s="1"/>
  <c r="G12" i="10" s="1"/>
  <c r="G10" i="10"/>
  <c r="G9" i="10" s="1"/>
  <c r="G8" i="10" s="1"/>
  <c r="G22" i="10" l="1"/>
  <c r="G7" i="10"/>
  <c r="H20" i="11"/>
  <c r="H19" i="11" s="1"/>
  <c r="H18" i="11" s="1"/>
  <c r="H17" i="11" s="1"/>
  <c r="H16" i="11" s="1"/>
  <c r="H14" i="11"/>
  <c r="H13" i="11" s="1"/>
  <c r="H12" i="11" s="1"/>
  <c r="H10" i="11"/>
  <c r="H9" i="11" s="1"/>
  <c r="H8" i="11" s="1"/>
  <c r="H22" i="11" l="1"/>
  <c r="H7" i="11"/>
  <c r="I21" i="11"/>
  <c r="I15" i="11"/>
  <c r="I11" i="11"/>
  <c r="I10" i="11"/>
  <c r="G20" i="11"/>
  <c r="G19" i="11" s="1"/>
  <c r="I19" i="11" s="1"/>
  <c r="G14" i="11"/>
  <c r="G13" i="11" s="1"/>
  <c r="I13" i="11" s="1"/>
  <c r="G10" i="11"/>
  <c r="G9" i="11" s="1"/>
  <c r="I9" i="11" s="1"/>
  <c r="I20" i="11" l="1"/>
  <c r="I14" i="11"/>
  <c r="G8" i="11"/>
  <c r="I8" i="11" s="1"/>
  <c r="G18" i="11"/>
  <c r="I18" i="11" s="1"/>
  <c r="G12" i="11"/>
  <c r="I12" i="11" s="1"/>
  <c r="G17" i="11" l="1"/>
  <c r="I17" i="11" s="1"/>
  <c r="G16" i="11" l="1"/>
  <c r="I16" i="11" s="1"/>
  <c r="G22" i="11" l="1"/>
  <c r="I22" i="11" s="1"/>
  <c r="G7" i="11"/>
  <c r="I7" i="11" s="1"/>
</calcChain>
</file>

<file path=xl/sharedStrings.xml><?xml version="1.0" encoding="utf-8"?>
<sst xmlns="http://schemas.openxmlformats.org/spreadsheetml/2006/main" count="130" uniqueCount="35">
  <si>
    <t>Раздел</t>
  </si>
  <si>
    <t>Под-раздел</t>
  </si>
  <si>
    <t>Общегосударственные вопросы</t>
  </si>
  <si>
    <t>01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</si>
  <si>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</si>
  <si>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</si>
  <si>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</si>
  <si>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оборона</t>
  </si>
  <si>
    <t>02</t>
  </si>
  <si>
    <t>Мобилизационная и вневойсковая подготовка</t>
  </si>
  <si>
    <t>Жилищно-коммунальное хозяйство</t>
  </si>
  <si>
    <t>05</t>
  </si>
  <si>
    <t>Благоустройство</t>
  </si>
  <si>
    <t>Глава</t>
  </si>
  <si>
    <t>Целевая статья</t>
  </si>
  <si>
    <t>Иные закупки товаров, работ и услуг для обеспечения государственных (муниципальных) нужд</t>
  </si>
  <si>
    <t>Мероприятия по организации уличного освещения</t>
  </si>
  <si>
    <t>62 0 00 80010</t>
  </si>
  <si>
    <t>07 0 00 00000</t>
  </si>
  <si>
    <t>07 0 00 83520</t>
  </si>
  <si>
    <t>Вид рас-ходов</t>
  </si>
  <si>
    <t>Муниципальная программа "Благоустройство территории муниципального образования "Шалакушское""</t>
  </si>
  <si>
    <t>Наименование</t>
  </si>
  <si>
    <t>Администрация</t>
  </si>
  <si>
    <t>62 0 00 51180</t>
  </si>
  <si>
    <t>Итого расходов</t>
  </si>
  <si>
    <t>Закупка товаров, работ и услуг для государственных (муниципальных) нужд</t>
  </si>
  <si>
    <t>200</t>
  </si>
  <si>
    <t>240</t>
  </si>
  <si>
    <t xml:space="preserve">Исполнение бюджета муниципального образования "Шалакушское" на оплату коммунальных услуг за 2022 год       </t>
  </si>
  <si>
    <t>Исполнено,                        тыс. руб.</t>
  </si>
  <si>
    <t>Утверждено,                        тыс. руб.</t>
  </si>
  <si>
    <t>% исполнения</t>
  </si>
  <si>
    <t xml:space="preserve">пояснительная к ПРИЛОЖЕНИЮ 10                                                                                                                                                                      </t>
  </si>
  <si>
    <t xml:space="preserve">ПРИЛОЖЕНИЕ 10                                                                                                                                                                       к решению сессии Собрания депутатов Няндомского муниципального округа Архангельской области                                                 от 20 июня 2023 года  № 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</si>
</sst>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0" fillId="0" borderId="0" xfId="0" applyNumberFormat="1"/>
    <xf numFmtId="0" fontId="5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0" xfId="0" applyFont="1" applyAlignment="1">
      <alignment horizontal="right" wrapText="1"/>
    </xf>
    <xf numFmtId="164" fontId="0" fillId="0" borderId="0" xfId="0" applyNumberFormat="1" applyFont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justify"/>
    </xf>
    <xf numFmtId="0" fontId="7" fillId="0" borderId="1" xfId="0" applyFont="1" applyBorder="1" applyAlignment="1">
      <alignment horizontal="center" vertical="justify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S3" sqref="S3"/>
    </sheetView>
  </sheetViews>
  <sheetFormatPr defaultRowHeight="12.75" x14ac:dyDescent="0.2"/>
  <cols>
    <col min="1" max="1" width="42.42578125" customWidth="1"/>
    <col min="2" max="2" width="6.42578125" customWidth="1"/>
    <col min="3" max="3" width="8.5703125" customWidth="1"/>
    <col min="4" max="4" width="7.5703125" customWidth="1"/>
    <col min="5" max="5" width="15.42578125" customWidth="1"/>
    <col min="6" max="6" width="6.5703125" customWidth="1"/>
    <col min="7" max="7" width="13" customWidth="1"/>
  </cols>
  <sheetData>
    <row r="1" spans="1:7" ht="84.75" customHeight="1" x14ac:dyDescent="0.2">
      <c r="A1" s="13"/>
      <c r="B1" s="13"/>
      <c r="C1" s="40" t="s">
        <v>34</v>
      </c>
      <c r="D1" s="41"/>
      <c r="E1" s="41"/>
      <c r="F1" s="41"/>
      <c r="G1" s="41"/>
    </row>
    <row r="2" spans="1:7" ht="18.75" customHeight="1" x14ac:dyDescent="0.2">
      <c r="A2" s="13"/>
      <c r="B2" s="13"/>
      <c r="C2" s="14"/>
      <c r="D2" s="15"/>
      <c r="E2" s="15"/>
      <c r="F2" s="15"/>
      <c r="G2" s="15"/>
    </row>
    <row r="3" spans="1:7" ht="45.75" customHeight="1" x14ac:dyDescent="0.2">
      <c r="A3" s="46" t="s">
        <v>29</v>
      </c>
      <c r="B3" s="46"/>
      <c r="C3" s="46"/>
      <c r="D3" s="46"/>
      <c r="E3" s="46"/>
      <c r="F3" s="46"/>
      <c r="G3" s="46"/>
    </row>
    <row r="4" spans="1:7" ht="24.75" customHeight="1" x14ac:dyDescent="0.2">
      <c r="A4" s="47" t="s">
        <v>22</v>
      </c>
      <c r="B4" s="49" t="s">
        <v>13</v>
      </c>
      <c r="C4" s="47" t="s">
        <v>0</v>
      </c>
      <c r="D4" s="47" t="s">
        <v>1</v>
      </c>
      <c r="E4" s="47" t="s">
        <v>14</v>
      </c>
      <c r="F4" s="47" t="s">
        <v>20</v>
      </c>
      <c r="G4" s="42" t="s">
        <v>30</v>
      </c>
    </row>
    <row r="5" spans="1:7" ht="30.75" customHeight="1" x14ac:dyDescent="0.2">
      <c r="A5" s="48"/>
      <c r="B5" s="50"/>
      <c r="C5" s="51"/>
      <c r="D5" s="48"/>
      <c r="E5" s="48"/>
      <c r="F5" s="48"/>
      <c r="G5" s="43"/>
    </row>
    <row r="6" spans="1:7" ht="14.25" customHeight="1" x14ac:dyDescent="0.2">
      <c r="A6" s="16">
        <v>1</v>
      </c>
      <c r="B6" s="17">
        <v>2</v>
      </c>
      <c r="C6" s="18">
        <v>3</v>
      </c>
      <c r="D6" s="16">
        <v>4</v>
      </c>
      <c r="E6" s="16">
        <v>5</v>
      </c>
      <c r="F6" s="16">
        <v>6</v>
      </c>
      <c r="G6" s="19">
        <v>7</v>
      </c>
    </row>
    <row r="7" spans="1:7" ht="15.75" x14ac:dyDescent="0.2">
      <c r="A7" s="8" t="s">
        <v>23</v>
      </c>
      <c r="B7" s="44">
        <v>341</v>
      </c>
      <c r="C7" s="7"/>
      <c r="D7" s="7"/>
      <c r="E7" s="7"/>
      <c r="F7" s="7"/>
      <c r="G7" s="28">
        <f>G8+G16+G12</f>
        <v>1127.5999999999999</v>
      </c>
    </row>
    <row r="8" spans="1:7" ht="20.25" customHeight="1" x14ac:dyDescent="0.2">
      <c r="A8" s="8" t="s">
        <v>2</v>
      </c>
      <c r="B8" s="45"/>
      <c r="C8" s="9" t="s">
        <v>3</v>
      </c>
      <c r="D8" s="9"/>
      <c r="E8" s="27"/>
      <c r="F8" s="27"/>
      <c r="G8" s="30">
        <f t="shared" ref="G8:G9" si="0">G9</f>
        <v>664.3</v>
      </c>
    </row>
    <row r="9" spans="1:7" ht="96" customHeight="1" x14ac:dyDescent="0.2">
      <c r="A9" s="1" t="s">
        <v>5</v>
      </c>
      <c r="B9" s="45"/>
      <c r="C9" s="10" t="s">
        <v>3</v>
      </c>
      <c r="D9" s="10" t="s">
        <v>6</v>
      </c>
      <c r="E9" s="10"/>
      <c r="F9" s="10"/>
      <c r="G9" s="31">
        <f t="shared" si="0"/>
        <v>664.3</v>
      </c>
    </row>
    <row r="10" spans="1:7" ht="34.5" customHeight="1" x14ac:dyDescent="0.2">
      <c r="A10" s="6" t="s">
        <v>26</v>
      </c>
      <c r="B10" s="45"/>
      <c r="C10" s="4" t="s">
        <v>3</v>
      </c>
      <c r="D10" s="4" t="s">
        <v>6</v>
      </c>
      <c r="E10" s="4" t="s">
        <v>17</v>
      </c>
      <c r="F10" s="4" t="s">
        <v>27</v>
      </c>
      <c r="G10" s="32">
        <f>SUM(G11)</f>
        <v>664.3</v>
      </c>
    </row>
    <row r="11" spans="1:7" ht="49.5" customHeight="1" x14ac:dyDescent="0.2">
      <c r="A11" s="6" t="s">
        <v>15</v>
      </c>
      <c r="B11" s="45"/>
      <c r="C11" s="4" t="s">
        <v>3</v>
      </c>
      <c r="D11" s="4" t="s">
        <v>6</v>
      </c>
      <c r="E11" s="4" t="s">
        <v>17</v>
      </c>
      <c r="F11" s="4" t="s">
        <v>28</v>
      </c>
      <c r="G11" s="32">
        <v>664.3</v>
      </c>
    </row>
    <row r="12" spans="1:7" ht="21" customHeight="1" x14ac:dyDescent="0.2">
      <c r="A12" s="3" t="s">
        <v>7</v>
      </c>
      <c r="B12" s="45"/>
      <c r="C12" s="10" t="s">
        <v>8</v>
      </c>
      <c r="D12" s="4"/>
      <c r="E12" s="10"/>
      <c r="F12" s="10"/>
      <c r="G12" s="31">
        <f t="shared" ref="G12:G14" si="1">G13</f>
        <v>27</v>
      </c>
    </row>
    <row r="13" spans="1:7" ht="20.25" customHeight="1" x14ac:dyDescent="0.2">
      <c r="A13" s="6" t="s">
        <v>9</v>
      </c>
      <c r="B13" s="45"/>
      <c r="C13" s="2" t="s">
        <v>8</v>
      </c>
      <c r="D13" s="2" t="s">
        <v>4</v>
      </c>
      <c r="E13" s="4"/>
      <c r="F13" s="4"/>
      <c r="G13" s="31">
        <f t="shared" si="1"/>
        <v>27</v>
      </c>
    </row>
    <row r="14" spans="1:7" ht="32.25" customHeight="1" x14ac:dyDescent="0.2">
      <c r="A14" s="6" t="s">
        <v>26</v>
      </c>
      <c r="B14" s="45"/>
      <c r="C14" s="5" t="s">
        <v>8</v>
      </c>
      <c r="D14" s="5" t="s">
        <v>4</v>
      </c>
      <c r="E14" s="4" t="s">
        <v>24</v>
      </c>
      <c r="F14" s="4" t="s">
        <v>27</v>
      </c>
      <c r="G14" s="32">
        <f t="shared" si="1"/>
        <v>27</v>
      </c>
    </row>
    <row r="15" spans="1:7" ht="45.75" customHeight="1" x14ac:dyDescent="0.2">
      <c r="A15" s="6" t="s">
        <v>15</v>
      </c>
      <c r="B15" s="45"/>
      <c r="C15" s="4" t="s">
        <v>8</v>
      </c>
      <c r="D15" s="4" t="s">
        <v>4</v>
      </c>
      <c r="E15" s="4" t="s">
        <v>24</v>
      </c>
      <c r="F15" s="4" t="s">
        <v>28</v>
      </c>
      <c r="G15" s="32">
        <v>27</v>
      </c>
    </row>
    <row r="16" spans="1:7" ht="20.25" customHeight="1" x14ac:dyDescent="0.2">
      <c r="A16" s="3" t="s">
        <v>10</v>
      </c>
      <c r="B16" s="45"/>
      <c r="C16" s="10" t="s">
        <v>11</v>
      </c>
      <c r="D16" s="10"/>
      <c r="E16" s="10"/>
      <c r="F16" s="10"/>
      <c r="G16" s="31">
        <f t="shared" ref="G16:G20" si="2">G17</f>
        <v>436.3</v>
      </c>
    </row>
    <row r="17" spans="1:7" ht="15.75" x14ac:dyDescent="0.2">
      <c r="A17" s="3" t="s">
        <v>12</v>
      </c>
      <c r="B17" s="45"/>
      <c r="C17" s="10" t="s">
        <v>11</v>
      </c>
      <c r="D17" s="10" t="s">
        <v>4</v>
      </c>
      <c r="E17" s="10"/>
      <c r="F17" s="10"/>
      <c r="G17" s="31">
        <f t="shared" si="2"/>
        <v>436.3</v>
      </c>
    </row>
    <row r="18" spans="1:7" ht="61.5" customHeight="1" x14ac:dyDescent="0.2">
      <c r="A18" s="6" t="s">
        <v>21</v>
      </c>
      <c r="B18" s="45"/>
      <c r="C18" s="4" t="s">
        <v>11</v>
      </c>
      <c r="D18" s="4" t="s">
        <v>4</v>
      </c>
      <c r="E18" s="4" t="s">
        <v>18</v>
      </c>
      <c r="F18" s="4"/>
      <c r="G18" s="32">
        <f t="shared" si="2"/>
        <v>436.3</v>
      </c>
    </row>
    <row r="19" spans="1:7" ht="30.75" customHeight="1" x14ac:dyDescent="0.2">
      <c r="A19" s="6" t="s">
        <v>16</v>
      </c>
      <c r="B19" s="45"/>
      <c r="C19" s="4" t="s">
        <v>11</v>
      </c>
      <c r="D19" s="4" t="s">
        <v>4</v>
      </c>
      <c r="E19" s="4" t="s">
        <v>19</v>
      </c>
      <c r="F19" s="4"/>
      <c r="G19" s="32">
        <f t="shared" si="2"/>
        <v>436.3</v>
      </c>
    </row>
    <row r="20" spans="1:7" ht="30.75" customHeight="1" x14ac:dyDescent="0.2">
      <c r="A20" s="6" t="s">
        <v>26</v>
      </c>
      <c r="B20" s="45"/>
      <c r="C20" s="4" t="s">
        <v>11</v>
      </c>
      <c r="D20" s="4" t="s">
        <v>4</v>
      </c>
      <c r="E20" s="4" t="s">
        <v>19</v>
      </c>
      <c r="F20" s="4" t="s">
        <v>27</v>
      </c>
      <c r="G20" s="32">
        <f t="shared" si="2"/>
        <v>436.3</v>
      </c>
    </row>
    <row r="21" spans="1:7" ht="45.75" customHeight="1" x14ac:dyDescent="0.2">
      <c r="A21" s="6" t="s">
        <v>15</v>
      </c>
      <c r="B21" s="45"/>
      <c r="C21" s="4" t="s">
        <v>11</v>
      </c>
      <c r="D21" s="4" t="s">
        <v>4</v>
      </c>
      <c r="E21" s="4" t="s">
        <v>19</v>
      </c>
      <c r="F21" s="4" t="s">
        <v>28</v>
      </c>
      <c r="G21" s="32">
        <v>436.3</v>
      </c>
    </row>
    <row r="22" spans="1:7" ht="15.75" x14ac:dyDescent="0.25">
      <c r="A22" s="34" t="s">
        <v>25</v>
      </c>
      <c r="B22" s="38"/>
      <c r="C22" s="39"/>
      <c r="D22" s="39"/>
      <c r="E22" s="39"/>
      <c r="F22" s="39"/>
      <c r="G22" s="30">
        <f>G16+G12+G8</f>
        <v>1127.5999999999999</v>
      </c>
    </row>
    <row r="23" spans="1:7" x14ac:dyDescent="0.2">
      <c r="G23" s="11"/>
    </row>
    <row r="24" spans="1:7" x14ac:dyDescent="0.2">
      <c r="F24" s="12"/>
    </row>
    <row r="25" spans="1:7" x14ac:dyDescent="0.2">
      <c r="F25" s="12"/>
    </row>
    <row r="26" spans="1:7" x14ac:dyDescent="0.2">
      <c r="F26" s="12"/>
    </row>
  </sheetData>
  <mergeCells count="10">
    <mergeCell ref="C1:G1"/>
    <mergeCell ref="G4:G5"/>
    <mergeCell ref="B7:B21"/>
    <mergeCell ref="A3:G3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selection activeCell="D2" sqref="D2"/>
    </sheetView>
  </sheetViews>
  <sheetFormatPr defaultRowHeight="12.75" x14ac:dyDescent="0.2"/>
  <cols>
    <col min="1" max="1" width="42.42578125" customWidth="1"/>
    <col min="2" max="2" width="6.42578125" customWidth="1"/>
    <col min="3" max="3" width="8.5703125" customWidth="1"/>
    <col min="4" max="4" width="7.5703125" customWidth="1"/>
    <col min="5" max="5" width="15.42578125" customWidth="1"/>
    <col min="6" max="6" width="6.5703125" customWidth="1"/>
    <col min="7" max="7" width="15" style="26" customWidth="1"/>
    <col min="8" max="8" width="13.140625" customWidth="1"/>
    <col min="9" max="9" width="13.28515625" customWidth="1"/>
  </cols>
  <sheetData>
    <row r="1" spans="1:9" ht="18.75" customHeight="1" x14ac:dyDescent="0.2">
      <c r="A1" s="13"/>
      <c r="B1" s="13"/>
      <c r="C1" s="13"/>
      <c r="D1" s="52" t="s">
        <v>33</v>
      </c>
      <c r="E1" s="53"/>
      <c r="F1" s="53"/>
      <c r="G1" s="53"/>
      <c r="H1" s="53"/>
      <c r="I1" s="53"/>
    </row>
    <row r="2" spans="1:9" ht="12" customHeight="1" x14ac:dyDescent="0.2">
      <c r="A2" s="13"/>
      <c r="B2" s="13"/>
      <c r="C2" s="13"/>
      <c r="D2" s="20"/>
      <c r="E2" s="21"/>
      <c r="F2" s="21"/>
      <c r="G2" s="24"/>
      <c r="H2" s="21"/>
      <c r="I2" s="21"/>
    </row>
    <row r="3" spans="1:9" ht="32.25" customHeight="1" x14ac:dyDescent="0.2">
      <c r="A3" s="46" t="s">
        <v>29</v>
      </c>
      <c r="B3" s="46"/>
      <c r="C3" s="46"/>
      <c r="D3" s="46"/>
      <c r="E3" s="46"/>
      <c r="F3" s="46"/>
      <c r="G3" s="46"/>
      <c r="H3" s="46"/>
      <c r="I3" s="46"/>
    </row>
    <row r="4" spans="1:9" ht="24.75" customHeight="1" x14ac:dyDescent="0.2">
      <c r="A4" s="47" t="s">
        <v>22</v>
      </c>
      <c r="B4" s="49" t="s">
        <v>13</v>
      </c>
      <c r="C4" s="47" t="s">
        <v>0</v>
      </c>
      <c r="D4" s="47" t="s">
        <v>1</v>
      </c>
      <c r="E4" s="47" t="s">
        <v>14</v>
      </c>
      <c r="F4" s="47" t="s">
        <v>20</v>
      </c>
      <c r="G4" s="42" t="s">
        <v>31</v>
      </c>
      <c r="H4" s="42" t="s">
        <v>30</v>
      </c>
      <c r="I4" s="42" t="s">
        <v>32</v>
      </c>
    </row>
    <row r="5" spans="1:9" ht="30.75" customHeight="1" x14ac:dyDescent="0.2">
      <c r="A5" s="48"/>
      <c r="B5" s="50"/>
      <c r="C5" s="51"/>
      <c r="D5" s="48"/>
      <c r="E5" s="48"/>
      <c r="F5" s="48"/>
      <c r="G5" s="43"/>
      <c r="H5" s="43"/>
      <c r="I5" s="43"/>
    </row>
    <row r="6" spans="1:9" ht="12" customHeight="1" x14ac:dyDescent="0.2">
      <c r="A6" s="22">
        <v>1</v>
      </c>
      <c r="B6" s="18">
        <v>2</v>
      </c>
      <c r="C6" s="18">
        <v>3</v>
      </c>
      <c r="D6" s="22">
        <v>4</v>
      </c>
      <c r="E6" s="22">
        <v>5</v>
      </c>
      <c r="F6" s="22">
        <v>6</v>
      </c>
      <c r="G6" s="23">
        <v>7</v>
      </c>
      <c r="H6" s="23">
        <v>8</v>
      </c>
      <c r="I6" s="23">
        <v>9</v>
      </c>
    </row>
    <row r="7" spans="1:9" ht="15.75" x14ac:dyDescent="0.2">
      <c r="A7" s="8" t="s">
        <v>23</v>
      </c>
      <c r="B7" s="44">
        <v>341</v>
      </c>
      <c r="C7" s="7"/>
      <c r="D7" s="7"/>
      <c r="E7" s="7"/>
      <c r="F7" s="7"/>
      <c r="G7" s="28">
        <f>G8+G16+G12</f>
        <v>1129</v>
      </c>
      <c r="H7" s="28">
        <f>H8+H16+H12</f>
        <v>1127.5999999999999</v>
      </c>
      <c r="I7" s="29">
        <f>H7/G7*100</f>
        <v>99.875996457041623</v>
      </c>
    </row>
    <row r="8" spans="1:9" ht="20.25" customHeight="1" x14ac:dyDescent="0.2">
      <c r="A8" s="8" t="s">
        <v>2</v>
      </c>
      <c r="B8" s="45"/>
      <c r="C8" s="9" t="s">
        <v>3</v>
      </c>
      <c r="D8" s="9"/>
      <c r="E8" s="27"/>
      <c r="F8" s="27"/>
      <c r="G8" s="30">
        <f t="shared" ref="G8:H9" si="0">G9</f>
        <v>665</v>
      </c>
      <c r="H8" s="30">
        <f t="shared" si="0"/>
        <v>664.3</v>
      </c>
      <c r="I8" s="29">
        <f t="shared" ref="I8:I22" si="1">H8/G8*100</f>
        <v>99.89473684210526</v>
      </c>
    </row>
    <row r="9" spans="1:9" ht="96" customHeight="1" x14ac:dyDescent="0.2">
      <c r="A9" s="1" t="s">
        <v>5</v>
      </c>
      <c r="B9" s="45"/>
      <c r="C9" s="10" t="s">
        <v>3</v>
      </c>
      <c r="D9" s="10" t="s">
        <v>6</v>
      </c>
      <c r="E9" s="10"/>
      <c r="F9" s="10"/>
      <c r="G9" s="31">
        <f t="shared" si="0"/>
        <v>665</v>
      </c>
      <c r="H9" s="31">
        <f t="shared" si="0"/>
        <v>664.3</v>
      </c>
      <c r="I9" s="29">
        <f t="shared" si="1"/>
        <v>99.89473684210526</v>
      </c>
    </row>
    <row r="10" spans="1:9" ht="34.5" customHeight="1" x14ac:dyDescent="0.2">
      <c r="A10" s="6" t="s">
        <v>26</v>
      </c>
      <c r="B10" s="45"/>
      <c r="C10" s="4" t="s">
        <v>3</v>
      </c>
      <c r="D10" s="4" t="s">
        <v>6</v>
      </c>
      <c r="E10" s="4" t="s">
        <v>17</v>
      </c>
      <c r="F10" s="4" t="s">
        <v>27</v>
      </c>
      <c r="G10" s="32">
        <f>SUM(G11)</f>
        <v>665</v>
      </c>
      <c r="H10" s="32">
        <f>SUM(H11)</f>
        <v>664.3</v>
      </c>
      <c r="I10" s="33">
        <f t="shared" si="1"/>
        <v>99.89473684210526</v>
      </c>
    </row>
    <row r="11" spans="1:9" ht="49.5" customHeight="1" x14ac:dyDescent="0.2">
      <c r="A11" s="6" t="s">
        <v>15</v>
      </c>
      <c r="B11" s="45"/>
      <c r="C11" s="4" t="s">
        <v>3</v>
      </c>
      <c r="D11" s="4" t="s">
        <v>6</v>
      </c>
      <c r="E11" s="4" t="s">
        <v>17</v>
      </c>
      <c r="F11" s="4" t="s">
        <v>28</v>
      </c>
      <c r="G11" s="32">
        <v>665</v>
      </c>
      <c r="H11" s="32">
        <v>664.3</v>
      </c>
      <c r="I11" s="33">
        <f t="shared" si="1"/>
        <v>99.89473684210526</v>
      </c>
    </row>
    <row r="12" spans="1:9" ht="21" customHeight="1" x14ac:dyDescent="0.2">
      <c r="A12" s="3" t="s">
        <v>7</v>
      </c>
      <c r="B12" s="45"/>
      <c r="C12" s="10" t="s">
        <v>8</v>
      </c>
      <c r="D12" s="4"/>
      <c r="E12" s="10"/>
      <c r="F12" s="10"/>
      <c r="G12" s="31">
        <f t="shared" ref="G12:H14" si="2">G13</f>
        <v>27</v>
      </c>
      <c r="H12" s="31">
        <f t="shared" si="2"/>
        <v>27</v>
      </c>
      <c r="I12" s="29">
        <f t="shared" si="1"/>
        <v>100</v>
      </c>
    </row>
    <row r="13" spans="1:9" ht="31.5" x14ac:dyDescent="0.2">
      <c r="A13" s="6" t="s">
        <v>9</v>
      </c>
      <c r="B13" s="45"/>
      <c r="C13" s="2" t="s">
        <v>8</v>
      </c>
      <c r="D13" s="2" t="s">
        <v>4</v>
      </c>
      <c r="E13" s="4"/>
      <c r="F13" s="4"/>
      <c r="G13" s="31">
        <f t="shared" si="2"/>
        <v>27</v>
      </c>
      <c r="H13" s="31">
        <f t="shared" si="2"/>
        <v>27</v>
      </c>
      <c r="I13" s="29">
        <f t="shared" si="1"/>
        <v>100</v>
      </c>
    </row>
    <row r="14" spans="1:9" ht="32.25" customHeight="1" x14ac:dyDescent="0.2">
      <c r="A14" s="6" t="s">
        <v>26</v>
      </c>
      <c r="B14" s="45"/>
      <c r="C14" s="5" t="s">
        <v>8</v>
      </c>
      <c r="D14" s="5" t="s">
        <v>4</v>
      </c>
      <c r="E14" s="4" t="s">
        <v>24</v>
      </c>
      <c r="F14" s="4" t="s">
        <v>27</v>
      </c>
      <c r="G14" s="32">
        <f t="shared" si="2"/>
        <v>27</v>
      </c>
      <c r="H14" s="32">
        <f t="shared" si="2"/>
        <v>27</v>
      </c>
      <c r="I14" s="33">
        <f t="shared" si="1"/>
        <v>100</v>
      </c>
    </row>
    <row r="15" spans="1:9" ht="45.75" customHeight="1" x14ac:dyDescent="0.2">
      <c r="A15" s="6" t="s">
        <v>15</v>
      </c>
      <c r="B15" s="45"/>
      <c r="C15" s="4" t="s">
        <v>8</v>
      </c>
      <c r="D15" s="4" t="s">
        <v>4</v>
      </c>
      <c r="E15" s="4" t="s">
        <v>24</v>
      </c>
      <c r="F15" s="4" t="s">
        <v>28</v>
      </c>
      <c r="G15" s="32">
        <v>27</v>
      </c>
      <c r="H15" s="32">
        <v>27</v>
      </c>
      <c r="I15" s="33">
        <f t="shared" si="1"/>
        <v>100</v>
      </c>
    </row>
    <row r="16" spans="1:9" ht="20.25" customHeight="1" x14ac:dyDescent="0.2">
      <c r="A16" s="3" t="s">
        <v>10</v>
      </c>
      <c r="B16" s="45"/>
      <c r="C16" s="10" t="s">
        <v>11</v>
      </c>
      <c r="D16" s="10"/>
      <c r="E16" s="10"/>
      <c r="F16" s="10"/>
      <c r="G16" s="31">
        <f t="shared" ref="G16:H20" si="3">G17</f>
        <v>437</v>
      </c>
      <c r="H16" s="31">
        <f t="shared" si="3"/>
        <v>436.3</v>
      </c>
      <c r="I16" s="29">
        <f t="shared" si="1"/>
        <v>99.839816933638446</v>
      </c>
    </row>
    <row r="17" spans="1:9" ht="15.75" x14ac:dyDescent="0.2">
      <c r="A17" s="3" t="s">
        <v>12</v>
      </c>
      <c r="B17" s="45"/>
      <c r="C17" s="10" t="s">
        <v>11</v>
      </c>
      <c r="D17" s="10" t="s">
        <v>4</v>
      </c>
      <c r="E17" s="10"/>
      <c r="F17" s="10"/>
      <c r="G17" s="31">
        <f t="shared" si="3"/>
        <v>437</v>
      </c>
      <c r="H17" s="31">
        <f t="shared" si="3"/>
        <v>436.3</v>
      </c>
      <c r="I17" s="29">
        <f t="shared" si="1"/>
        <v>99.839816933638446</v>
      </c>
    </row>
    <row r="18" spans="1:9" ht="61.5" customHeight="1" x14ac:dyDescent="0.2">
      <c r="A18" s="6" t="s">
        <v>21</v>
      </c>
      <c r="B18" s="45"/>
      <c r="C18" s="4" t="s">
        <v>11</v>
      </c>
      <c r="D18" s="4" t="s">
        <v>4</v>
      </c>
      <c r="E18" s="4" t="s">
        <v>18</v>
      </c>
      <c r="F18" s="4"/>
      <c r="G18" s="32">
        <f t="shared" si="3"/>
        <v>437</v>
      </c>
      <c r="H18" s="32">
        <f t="shared" si="3"/>
        <v>436.3</v>
      </c>
      <c r="I18" s="33">
        <f t="shared" si="1"/>
        <v>99.839816933638446</v>
      </c>
    </row>
    <row r="19" spans="1:9" ht="30.75" customHeight="1" x14ac:dyDescent="0.2">
      <c r="A19" s="6" t="s">
        <v>16</v>
      </c>
      <c r="B19" s="45"/>
      <c r="C19" s="4" t="s">
        <v>11</v>
      </c>
      <c r="D19" s="4" t="s">
        <v>4</v>
      </c>
      <c r="E19" s="4" t="s">
        <v>19</v>
      </c>
      <c r="F19" s="4"/>
      <c r="G19" s="32">
        <f t="shared" si="3"/>
        <v>437</v>
      </c>
      <c r="H19" s="32">
        <f t="shared" si="3"/>
        <v>436.3</v>
      </c>
      <c r="I19" s="33">
        <f t="shared" si="1"/>
        <v>99.839816933638446</v>
      </c>
    </row>
    <row r="20" spans="1:9" ht="30.75" customHeight="1" x14ac:dyDescent="0.2">
      <c r="A20" s="6" t="s">
        <v>26</v>
      </c>
      <c r="B20" s="45"/>
      <c r="C20" s="4" t="s">
        <v>11</v>
      </c>
      <c r="D20" s="4" t="s">
        <v>4</v>
      </c>
      <c r="E20" s="4" t="s">
        <v>19</v>
      </c>
      <c r="F20" s="4" t="s">
        <v>27</v>
      </c>
      <c r="G20" s="32">
        <f t="shared" si="3"/>
        <v>437</v>
      </c>
      <c r="H20" s="32">
        <f t="shared" si="3"/>
        <v>436.3</v>
      </c>
      <c r="I20" s="33">
        <f t="shared" si="1"/>
        <v>99.839816933638446</v>
      </c>
    </row>
    <row r="21" spans="1:9" ht="45.75" customHeight="1" x14ac:dyDescent="0.2">
      <c r="A21" s="6" t="s">
        <v>15</v>
      </c>
      <c r="B21" s="45"/>
      <c r="C21" s="4" t="s">
        <v>11</v>
      </c>
      <c r="D21" s="4" t="s">
        <v>4</v>
      </c>
      <c r="E21" s="4" t="s">
        <v>19</v>
      </c>
      <c r="F21" s="4" t="s">
        <v>28</v>
      </c>
      <c r="G21" s="32">
        <v>437</v>
      </c>
      <c r="H21" s="32">
        <v>436.3</v>
      </c>
      <c r="I21" s="33">
        <f t="shared" si="1"/>
        <v>99.839816933638446</v>
      </c>
    </row>
    <row r="22" spans="1:9" ht="15.75" x14ac:dyDescent="0.25">
      <c r="A22" s="34" t="s">
        <v>25</v>
      </c>
      <c r="B22" s="35"/>
      <c r="C22" s="36"/>
      <c r="D22" s="36"/>
      <c r="E22" s="36"/>
      <c r="F22" s="36"/>
      <c r="G22" s="30">
        <f>G16+G12+G8</f>
        <v>1129</v>
      </c>
      <c r="H22" s="30">
        <f>H16+H12+H8</f>
        <v>1127.5999999999999</v>
      </c>
      <c r="I22" s="37">
        <f t="shared" si="1"/>
        <v>99.875996457041623</v>
      </c>
    </row>
    <row r="23" spans="1:9" x14ac:dyDescent="0.2">
      <c r="G23" s="25"/>
      <c r="H23" s="11"/>
      <c r="I23" s="11"/>
    </row>
    <row r="24" spans="1:9" x14ac:dyDescent="0.2">
      <c r="F24" s="12"/>
    </row>
    <row r="25" spans="1:9" x14ac:dyDescent="0.2">
      <c r="F25" s="12"/>
    </row>
    <row r="26" spans="1:9" x14ac:dyDescent="0.2">
      <c r="F26" s="12"/>
    </row>
  </sheetData>
  <mergeCells count="12">
    <mergeCell ref="B7:B21"/>
    <mergeCell ref="D1:I1"/>
    <mergeCell ref="G4:G5"/>
    <mergeCell ref="H4:H5"/>
    <mergeCell ref="I4:I5"/>
    <mergeCell ref="A3:I3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№7</vt:lpstr>
      <vt:lpstr>пояснит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KazakovaEV</cp:lastModifiedBy>
  <cp:lastPrinted>2023-06-21T08:21:27Z</cp:lastPrinted>
  <dcterms:created xsi:type="dcterms:W3CDTF">2004-09-13T07:20:24Z</dcterms:created>
  <dcterms:modified xsi:type="dcterms:W3CDTF">2023-06-21T08:22:03Z</dcterms:modified>
</cp:coreProperties>
</file>