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1340" windowHeight="6285"/>
  </bookViews>
  <sheets>
    <sheet name="Приложение №5" sheetId="8" r:id="rId1"/>
    <sheet name="пояснит" sheetId="9" r:id="rId2"/>
  </sheets>
  <calcPr calcId="145621"/>
</workbook>
</file>

<file path=xl/calcChain.xml><?xml version="1.0" encoding="utf-8"?>
<calcChain xmlns="http://schemas.openxmlformats.org/spreadsheetml/2006/main">
  <c r="C19" i="8" l="1"/>
  <c r="C18" i="8"/>
  <c r="C17" i="8" s="1"/>
  <c r="C15" i="8"/>
  <c r="C14" i="8" s="1"/>
  <c r="C13" i="8" s="1"/>
  <c r="C12" i="8" s="1"/>
  <c r="C21" i="8" s="1"/>
  <c r="D8" i="9" l="1"/>
  <c r="E21" i="9"/>
  <c r="E17" i="9"/>
  <c r="D20" i="9"/>
  <c r="D19" i="9" s="1"/>
  <c r="D18" i="9" s="1"/>
  <c r="D16" i="9"/>
  <c r="D15" i="9" s="1"/>
  <c r="D14" i="9" s="1"/>
  <c r="D13" i="9" l="1"/>
  <c r="D22" i="9"/>
  <c r="E20" i="9" l="1"/>
  <c r="E19" i="9" s="1"/>
  <c r="E18" i="9" s="1"/>
  <c r="C20" i="9"/>
  <c r="C19" i="9" s="1"/>
  <c r="C18" i="9" s="1"/>
  <c r="E16" i="9"/>
  <c r="E15" i="9" s="1"/>
  <c r="E14" i="9" s="1"/>
  <c r="C16" i="9"/>
  <c r="C15" i="9" s="1"/>
  <c r="C14" i="9" s="1"/>
  <c r="C8" i="9"/>
  <c r="C13" i="9" l="1"/>
  <c r="E13" i="9" s="1"/>
  <c r="C22" i="9"/>
  <c r="E22" i="9" s="1"/>
  <c r="C7" i="8"/>
</calcChain>
</file>

<file path=xl/sharedStrings.xml><?xml version="1.0" encoding="utf-8"?>
<sst xmlns="http://schemas.openxmlformats.org/spreadsheetml/2006/main" count="76" uniqueCount="40">
  <si>
    <t>Код бюджетной классификации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</si>
  <si>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</si>
  <si>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</si>
  <si>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</si>
  <si>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</si>
  <si>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</si>
  <si>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</si>
  <si>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</si>
  <si>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</si>
  <si>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</si>
  <si>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</si>
  <si>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</si>
  <si>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</si>
  <si>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</si>
  <si>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</si>
  <si>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</si>
  <si>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</si>
  <si>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</si>
  <si>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</si>
  <si>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</si>
  <si>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</si>
  <si>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</si>
  <si>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</si>
  <si>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</si>
  <si>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</si>
  <si>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</si>
  <si>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</si>
  <si>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</si>
  <si>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</si>
  <si>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</si>
  <si>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000 01 05 02 01 10 0000 610</t>
  </si>
  <si>
    <t xml:space="preserve">Исполнение источников финансирования дефицита  бюджета муниципального образования "Шалакушское"  за 2022 год </t>
  </si>
  <si>
    <t>тыс. рублей</t>
  </si>
  <si>
    <t xml:space="preserve">Исполнено, </t>
  </si>
  <si>
    <t xml:space="preserve">пояснительная к ПРИЛОЖЕНИЮ 6                                                      
</t>
  </si>
  <si>
    <t>Утверждено,                        тыс. руб.</t>
  </si>
  <si>
    <t>Исполнено,                        тыс. руб.</t>
  </si>
  <si>
    <t>% исполнения</t>
  </si>
  <si>
    <t>-</t>
  </si>
  <si>
    <t xml:space="preserve">ПРИЛОЖЕНИЕ 6                                                      к решению сессии Собрания депутатов Няндомского муниципального округа Архангельской области                                               от 20 июня 2023 года  № 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</si>
</sst>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2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B2" sqref="B2"/>
    </sheetView>
  </sheetViews>
  <sheetFormatPr defaultRowHeight="15" x14ac:dyDescent="0.2"/>
  <cols>
    <col min="1" max="1" width="51.42578125" style="5" customWidth="1"/>
    <col min="2" max="2" width="28" style="5" customWidth="1"/>
    <col min="3" max="3" width="13.7109375" style="5" customWidth="1"/>
    <col min="4" max="16384" width="9.140625" style="4"/>
  </cols>
  <sheetData>
    <row r="1" spans="1:3" ht="87" customHeight="1" x14ac:dyDescent="0.25">
      <c r="A1" s="1"/>
      <c r="B1" s="28" t="s">
        <v>39</v>
      </c>
      <c r="C1" s="29"/>
    </row>
    <row r="2" spans="1:3" ht="15.75" x14ac:dyDescent="0.25">
      <c r="A2" s="1"/>
      <c r="B2" s="6"/>
      <c r="C2" s="7"/>
    </row>
    <row r="3" spans="1:3" ht="30" customHeight="1" x14ac:dyDescent="0.2">
      <c r="A3" s="33" t="s">
        <v>31</v>
      </c>
      <c r="B3" s="33"/>
      <c r="C3" s="33"/>
    </row>
    <row r="4" spans="1:3" ht="15.75" x14ac:dyDescent="0.25">
      <c r="A4" s="30"/>
      <c r="B4" s="30"/>
      <c r="C4" s="30"/>
    </row>
    <row r="5" spans="1:3" ht="15.75" x14ac:dyDescent="0.2">
      <c r="A5" s="31" t="s">
        <v>5</v>
      </c>
      <c r="B5" s="32" t="s">
        <v>0</v>
      </c>
      <c r="C5" s="21" t="s">
        <v>33</v>
      </c>
    </row>
    <row r="6" spans="1:3" ht="15.75" x14ac:dyDescent="0.2">
      <c r="A6" s="31"/>
      <c r="B6" s="32"/>
      <c r="C6" s="23" t="s">
        <v>32</v>
      </c>
    </row>
    <row r="7" spans="1:3" s="10" customFormat="1" ht="34.5" customHeight="1" x14ac:dyDescent="0.25">
      <c r="A7" s="8" t="s">
        <v>6</v>
      </c>
      <c r="B7" s="9" t="s">
        <v>7</v>
      </c>
      <c r="C7" s="22">
        <f>C8-C10</f>
        <v>0</v>
      </c>
    </row>
    <row r="8" spans="1:3" s="11" customFormat="1" ht="33" customHeight="1" x14ac:dyDescent="0.2">
      <c r="A8" s="18" t="s">
        <v>8</v>
      </c>
      <c r="B8" s="16" t="s">
        <v>9</v>
      </c>
      <c r="C8" s="14"/>
    </row>
    <row r="9" spans="1:3" s="11" customFormat="1" ht="48.75" customHeight="1" x14ac:dyDescent="0.2">
      <c r="A9" s="15" t="s">
        <v>1</v>
      </c>
      <c r="B9" s="16" t="s">
        <v>10</v>
      </c>
      <c r="C9" s="14"/>
    </row>
    <row r="10" spans="1:3" s="11" customFormat="1" ht="49.5" customHeight="1" x14ac:dyDescent="0.2">
      <c r="A10" s="18" t="s">
        <v>11</v>
      </c>
      <c r="B10" s="16" t="s">
        <v>12</v>
      </c>
      <c r="C10" s="14"/>
    </row>
    <row r="11" spans="1:3" s="11" customFormat="1" ht="47.25" customHeight="1" x14ac:dyDescent="0.2">
      <c r="A11" s="15" t="s">
        <v>13</v>
      </c>
      <c r="B11" s="16" t="s">
        <v>14</v>
      </c>
      <c r="C11" s="14"/>
    </row>
    <row r="12" spans="1:3" ht="31.5" customHeight="1" x14ac:dyDescent="0.2">
      <c r="A12" s="8" t="s">
        <v>15</v>
      </c>
      <c r="B12" s="9" t="s">
        <v>16</v>
      </c>
      <c r="C12" s="25">
        <f>C13-C17</f>
        <v>-603</v>
      </c>
    </row>
    <row r="13" spans="1:3" ht="21" customHeight="1" x14ac:dyDescent="0.2">
      <c r="A13" s="18" t="s">
        <v>17</v>
      </c>
      <c r="B13" s="17" t="s">
        <v>18</v>
      </c>
      <c r="C13" s="26">
        <f t="shared" ref="C13:C15" si="0">C14</f>
        <v>9271.4</v>
      </c>
    </row>
    <row r="14" spans="1:3" ht="18" customHeight="1" x14ac:dyDescent="0.2">
      <c r="A14" s="18" t="s">
        <v>19</v>
      </c>
      <c r="B14" s="16" t="s">
        <v>20</v>
      </c>
      <c r="C14" s="26">
        <f t="shared" si="0"/>
        <v>9271.4</v>
      </c>
    </row>
    <row r="15" spans="1:3" ht="33" customHeight="1" x14ac:dyDescent="0.2">
      <c r="A15" s="18" t="s">
        <v>21</v>
      </c>
      <c r="B15" s="16" t="s">
        <v>22</v>
      </c>
      <c r="C15" s="26">
        <f t="shared" si="0"/>
        <v>9271.4</v>
      </c>
    </row>
    <row r="16" spans="1:3" ht="31.5" customHeight="1" x14ac:dyDescent="0.2">
      <c r="A16" s="15" t="s">
        <v>2</v>
      </c>
      <c r="B16" s="16" t="s">
        <v>23</v>
      </c>
      <c r="C16" s="26">
        <v>9271.4</v>
      </c>
    </row>
    <row r="17" spans="1:5" ht="18" customHeight="1" x14ac:dyDescent="0.2">
      <c r="A17" s="18" t="s">
        <v>24</v>
      </c>
      <c r="B17" s="16" t="s">
        <v>25</v>
      </c>
      <c r="C17" s="26">
        <f t="shared" ref="C17:C19" si="1">C18</f>
        <v>9874.4</v>
      </c>
      <c r="D17" s="12"/>
      <c r="E17" s="12"/>
    </row>
    <row r="18" spans="1:5" ht="18.75" customHeight="1" x14ac:dyDescent="0.2">
      <c r="A18" s="18" t="s">
        <v>26</v>
      </c>
      <c r="B18" s="16" t="s">
        <v>27</v>
      </c>
      <c r="C18" s="26">
        <f t="shared" si="1"/>
        <v>9874.4</v>
      </c>
      <c r="D18" s="12"/>
      <c r="E18" s="12"/>
    </row>
    <row r="19" spans="1:5" ht="31.5" customHeight="1" x14ac:dyDescent="0.2">
      <c r="A19" s="18" t="s">
        <v>28</v>
      </c>
      <c r="B19" s="16" t="s">
        <v>29</v>
      </c>
      <c r="C19" s="26">
        <f t="shared" si="1"/>
        <v>9874.4</v>
      </c>
      <c r="D19" s="12"/>
      <c r="E19" s="12"/>
    </row>
    <row r="20" spans="1:5" ht="30" customHeight="1" x14ac:dyDescent="0.2">
      <c r="A20" s="15" t="s">
        <v>3</v>
      </c>
      <c r="B20" s="16" t="s">
        <v>30</v>
      </c>
      <c r="C20" s="26">
        <v>9874.4</v>
      </c>
    </row>
    <row r="21" spans="1:5" ht="15.75" x14ac:dyDescent="0.2">
      <c r="A21" s="2" t="s">
        <v>4</v>
      </c>
      <c r="B21" s="13"/>
      <c r="C21" s="27">
        <f>C7+C12</f>
        <v>-603</v>
      </c>
    </row>
  </sheetData>
  <mergeCells count="5">
    <mergeCell ref="B1:C1"/>
    <mergeCell ref="A4:C4"/>
    <mergeCell ref="A5:A6"/>
    <mergeCell ref="B5:B6"/>
    <mergeCell ref="A3:C3"/>
  </mergeCells>
  <pageMargins left="0.70866141732283472" right="0.51181102362204722" top="0.74803149606299213" bottom="0.74803149606299213" header="0.31496062992125984" footer="0.31496062992125984"/>
  <pageSetup paperSize="9" scale="9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BreakPreview" zoomScale="60" zoomScaleNormal="100" workbookViewId="0">
      <selection activeCell="D13" sqref="D13:D22"/>
    </sheetView>
  </sheetViews>
  <sheetFormatPr defaultRowHeight="15" x14ac:dyDescent="0.2"/>
  <cols>
    <col min="1" max="1" width="51.42578125" style="5" customWidth="1"/>
    <col min="2" max="2" width="31.140625" style="5" customWidth="1"/>
    <col min="3" max="3" width="13.28515625" style="5" customWidth="1"/>
    <col min="4" max="4" width="13" style="5" customWidth="1"/>
    <col min="5" max="5" width="13.42578125" style="5" customWidth="1"/>
    <col min="6" max="16384" width="9.140625" style="4"/>
  </cols>
  <sheetData>
    <row r="1" spans="1:5" ht="15.75" x14ac:dyDescent="0.25">
      <c r="A1" s="1"/>
      <c r="B1" s="35" t="s">
        <v>34</v>
      </c>
      <c r="C1" s="36"/>
      <c r="D1" s="36"/>
      <c r="E1" s="36"/>
    </row>
    <row r="2" spans="1:5" ht="15.75" x14ac:dyDescent="0.25">
      <c r="A2" s="1"/>
      <c r="B2" s="6"/>
      <c r="C2" s="7"/>
      <c r="D2" s="7"/>
      <c r="E2" s="7"/>
    </row>
    <row r="3" spans="1:5" ht="30" customHeight="1" x14ac:dyDescent="0.2">
      <c r="A3" s="33" t="s">
        <v>31</v>
      </c>
      <c r="B3" s="33"/>
      <c r="C3" s="33"/>
      <c r="D3" s="33"/>
      <c r="E3" s="33"/>
    </row>
    <row r="4" spans="1:5" ht="15.75" x14ac:dyDescent="0.25">
      <c r="A4" s="30"/>
      <c r="B4" s="30"/>
      <c r="C4" s="30"/>
      <c r="D4" s="30"/>
      <c r="E4" s="30"/>
    </row>
    <row r="5" spans="1:5" x14ac:dyDescent="0.2">
      <c r="A5" s="31" t="s">
        <v>5</v>
      </c>
      <c r="B5" s="34" t="s">
        <v>0</v>
      </c>
      <c r="C5" s="37" t="s">
        <v>35</v>
      </c>
      <c r="D5" s="37" t="s">
        <v>36</v>
      </c>
      <c r="E5" s="37" t="s">
        <v>37</v>
      </c>
    </row>
    <row r="6" spans="1:5" x14ac:dyDescent="0.2">
      <c r="A6" s="31"/>
      <c r="B6" s="34"/>
      <c r="C6" s="38"/>
      <c r="D6" s="38"/>
      <c r="E6" s="38"/>
    </row>
    <row r="7" spans="1:5" ht="15.75" x14ac:dyDescent="0.2">
      <c r="A7" s="20">
        <v>1</v>
      </c>
      <c r="B7" s="19">
        <v>2</v>
      </c>
      <c r="C7" s="24">
        <v>3</v>
      </c>
      <c r="D7" s="24">
        <v>4</v>
      </c>
      <c r="E7" s="24">
        <v>5</v>
      </c>
    </row>
    <row r="8" spans="1:5" s="10" customFormat="1" ht="34.5" customHeight="1" x14ac:dyDescent="0.25">
      <c r="A8" s="8" t="s">
        <v>6</v>
      </c>
      <c r="B8" s="9" t="s">
        <v>7</v>
      </c>
      <c r="C8" s="3">
        <f>C9-C11</f>
        <v>0</v>
      </c>
      <c r="D8" s="3">
        <f t="shared" ref="D8" si="0">D9-D11</f>
        <v>0</v>
      </c>
      <c r="E8" s="3" t="s">
        <v>38</v>
      </c>
    </row>
    <row r="9" spans="1:5" s="11" customFormat="1" ht="33" customHeight="1" x14ac:dyDescent="0.2">
      <c r="A9" s="18" t="s">
        <v>8</v>
      </c>
      <c r="B9" s="19" t="s">
        <v>9</v>
      </c>
      <c r="C9" s="14">
        <v>0</v>
      </c>
      <c r="D9" s="14">
        <v>0</v>
      </c>
      <c r="E9" s="14" t="s">
        <v>38</v>
      </c>
    </row>
    <row r="10" spans="1:5" s="11" customFormat="1" ht="48.75" customHeight="1" x14ac:dyDescent="0.2">
      <c r="A10" s="15" t="s">
        <v>1</v>
      </c>
      <c r="B10" s="19" t="s">
        <v>10</v>
      </c>
      <c r="C10" s="14">
        <v>0</v>
      </c>
      <c r="D10" s="14">
        <v>0</v>
      </c>
      <c r="E10" s="14" t="s">
        <v>38</v>
      </c>
    </row>
    <row r="11" spans="1:5" s="11" customFormat="1" ht="49.5" customHeight="1" x14ac:dyDescent="0.2">
      <c r="A11" s="18" t="s">
        <v>11</v>
      </c>
      <c r="B11" s="19" t="s">
        <v>12</v>
      </c>
      <c r="C11" s="14">
        <v>0</v>
      </c>
      <c r="D11" s="14">
        <v>0</v>
      </c>
      <c r="E11" s="14" t="s">
        <v>38</v>
      </c>
    </row>
    <row r="12" spans="1:5" s="11" customFormat="1" ht="47.25" customHeight="1" x14ac:dyDescent="0.2">
      <c r="A12" s="15" t="s">
        <v>13</v>
      </c>
      <c r="B12" s="19" t="s">
        <v>14</v>
      </c>
      <c r="C12" s="14">
        <v>0</v>
      </c>
      <c r="D12" s="14">
        <v>0</v>
      </c>
      <c r="E12" s="14" t="s">
        <v>38</v>
      </c>
    </row>
    <row r="13" spans="1:5" ht="31.5" customHeight="1" x14ac:dyDescent="0.2">
      <c r="A13" s="8" t="s">
        <v>15</v>
      </c>
      <c r="B13" s="9" t="s">
        <v>16</v>
      </c>
      <c r="C13" s="25">
        <f>C14-C18</f>
        <v>-636.69999999999891</v>
      </c>
      <c r="D13" s="25">
        <f>D14-D18</f>
        <v>-603</v>
      </c>
      <c r="E13" s="25">
        <f>D13/C13*100</f>
        <v>94.707083398775097</v>
      </c>
    </row>
    <row r="14" spans="1:5" ht="21" customHeight="1" x14ac:dyDescent="0.2">
      <c r="A14" s="18" t="s">
        <v>17</v>
      </c>
      <c r="B14" s="20" t="s">
        <v>18</v>
      </c>
      <c r="C14" s="26">
        <f t="shared" ref="C14:E16" si="1">C15</f>
        <v>9267.6</v>
      </c>
      <c r="D14" s="26">
        <f t="shared" si="1"/>
        <v>9271.4</v>
      </c>
      <c r="E14" s="26">
        <f t="shared" si="1"/>
        <v>100.04100306443955</v>
      </c>
    </row>
    <row r="15" spans="1:5" ht="18" customHeight="1" x14ac:dyDescent="0.2">
      <c r="A15" s="18" t="s">
        <v>19</v>
      </c>
      <c r="B15" s="19" t="s">
        <v>20</v>
      </c>
      <c r="C15" s="26">
        <f t="shared" si="1"/>
        <v>9267.6</v>
      </c>
      <c r="D15" s="26">
        <f t="shared" si="1"/>
        <v>9271.4</v>
      </c>
      <c r="E15" s="26">
        <f t="shared" si="1"/>
        <v>100.04100306443955</v>
      </c>
    </row>
    <row r="16" spans="1:5" ht="33" customHeight="1" x14ac:dyDescent="0.2">
      <c r="A16" s="18" t="s">
        <v>21</v>
      </c>
      <c r="B16" s="19" t="s">
        <v>22</v>
      </c>
      <c r="C16" s="26">
        <f t="shared" si="1"/>
        <v>9267.6</v>
      </c>
      <c r="D16" s="26">
        <f t="shared" si="1"/>
        <v>9271.4</v>
      </c>
      <c r="E16" s="26">
        <f t="shared" si="1"/>
        <v>100.04100306443955</v>
      </c>
    </row>
    <row r="17" spans="1:7" ht="31.5" customHeight="1" x14ac:dyDescent="0.2">
      <c r="A17" s="15" t="s">
        <v>2</v>
      </c>
      <c r="B17" s="19" t="s">
        <v>23</v>
      </c>
      <c r="C17" s="26">
        <v>9267.6</v>
      </c>
      <c r="D17" s="26">
        <v>9271.4</v>
      </c>
      <c r="E17" s="26">
        <f>D17/C17*100</f>
        <v>100.04100306443955</v>
      </c>
    </row>
    <row r="18" spans="1:7" ht="18" customHeight="1" x14ac:dyDescent="0.2">
      <c r="A18" s="18" t="s">
        <v>24</v>
      </c>
      <c r="B18" s="19" t="s">
        <v>25</v>
      </c>
      <c r="C18" s="26">
        <f t="shared" ref="C18:D20" si="2">C19</f>
        <v>9904.2999999999993</v>
      </c>
      <c r="D18" s="26">
        <f t="shared" si="2"/>
        <v>9874.4</v>
      </c>
      <c r="E18" s="26">
        <f t="shared" ref="E18:E20" si="3">E19</f>
        <v>99.698110921518946</v>
      </c>
      <c r="F18" s="12"/>
      <c r="G18" s="12"/>
    </row>
    <row r="19" spans="1:7" ht="18.75" customHeight="1" x14ac:dyDescent="0.2">
      <c r="A19" s="18" t="s">
        <v>26</v>
      </c>
      <c r="B19" s="19" t="s">
        <v>27</v>
      </c>
      <c r="C19" s="26">
        <f t="shared" si="2"/>
        <v>9904.2999999999993</v>
      </c>
      <c r="D19" s="26">
        <f t="shared" si="2"/>
        <v>9874.4</v>
      </c>
      <c r="E19" s="26">
        <f t="shared" si="3"/>
        <v>99.698110921518946</v>
      </c>
      <c r="F19" s="12"/>
      <c r="G19" s="12"/>
    </row>
    <row r="20" spans="1:7" ht="31.5" customHeight="1" x14ac:dyDescent="0.2">
      <c r="A20" s="18" t="s">
        <v>28</v>
      </c>
      <c r="B20" s="19" t="s">
        <v>29</v>
      </c>
      <c r="C20" s="26">
        <f t="shared" si="2"/>
        <v>9904.2999999999993</v>
      </c>
      <c r="D20" s="26">
        <f t="shared" si="2"/>
        <v>9874.4</v>
      </c>
      <c r="E20" s="26">
        <f t="shared" si="3"/>
        <v>99.698110921518946</v>
      </c>
      <c r="F20" s="12"/>
      <c r="G20" s="12"/>
    </row>
    <row r="21" spans="1:7" ht="30" customHeight="1" x14ac:dyDescent="0.2">
      <c r="A21" s="15" t="s">
        <v>3</v>
      </c>
      <c r="B21" s="19" t="s">
        <v>30</v>
      </c>
      <c r="C21" s="26">
        <v>9904.2999999999993</v>
      </c>
      <c r="D21" s="26">
        <v>9874.4</v>
      </c>
      <c r="E21" s="26">
        <f>D21/C21*100</f>
        <v>99.698110921518946</v>
      </c>
    </row>
    <row r="22" spans="1:7" ht="15.75" x14ac:dyDescent="0.2">
      <c r="A22" s="2" t="s">
        <v>4</v>
      </c>
      <c r="B22" s="13"/>
      <c r="C22" s="27">
        <f>C8+C13</f>
        <v>-636.69999999999891</v>
      </c>
      <c r="D22" s="27">
        <f>D8+D13</f>
        <v>-603</v>
      </c>
      <c r="E22" s="27">
        <f>D22/C22*100</f>
        <v>94.707083398775097</v>
      </c>
    </row>
  </sheetData>
  <mergeCells count="8">
    <mergeCell ref="A3:E3"/>
    <mergeCell ref="A4:E4"/>
    <mergeCell ref="A5:A6"/>
    <mergeCell ref="B5:B6"/>
    <mergeCell ref="B1:E1"/>
    <mergeCell ref="C5:C6"/>
    <mergeCell ref="D5:D6"/>
    <mergeCell ref="E5:E6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№5</vt:lpstr>
      <vt:lpstr>пояснит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KazakovaEV</cp:lastModifiedBy>
  <cp:lastPrinted>2023-06-21T08:18:56Z</cp:lastPrinted>
  <dcterms:created xsi:type="dcterms:W3CDTF">2004-09-13T07:20:24Z</dcterms:created>
  <dcterms:modified xsi:type="dcterms:W3CDTF">2023-06-21T08:19:07Z</dcterms:modified>
</cp:coreProperties>
</file>